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5.241\All\Попова М.С\ВсоШ на сайт\"/>
    </mc:Choice>
  </mc:AlternateContent>
  <bookViews>
    <workbookView xWindow="0" yWindow="0" windowWidth="21600" windowHeight="9330"/>
  </bookViews>
  <sheets>
    <sheet name="7_кл" sheetId="8" r:id="rId1"/>
    <sheet name="8_кл" sheetId="2" r:id="rId2"/>
    <sheet name="9_кл" sheetId="3" r:id="rId3"/>
    <sheet name="10_кл_" sheetId="6" r:id="rId4"/>
    <sheet name="11_кл" sheetId="7" r:id="rId5"/>
  </sheets>
  <calcPr calcId="162913"/>
</workbook>
</file>

<file path=xl/calcChain.xml><?xml version="1.0" encoding="utf-8"?>
<calcChain xmlns="http://schemas.openxmlformats.org/spreadsheetml/2006/main">
  <c r="K8" i="8" l="1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24" i="8"/>
  <c r="K23" i="7"/>
  <c r="K19" i="7"/>
  <c r="K30" i="7"/>
  <c r="K20" i="7"/>
  <c r="K32" i="7"/>
  <c r="K31" i="7"/>
  <c r="K21" i="7"/>
  <c r="K14" i="7"/>
  <c r="K22" i="7"/>
  <c r="K11" i="7"/>
  <c r="K27" i="7"/>
  <c r="K12" i="7"/>
  <c r="K13" i="7"/>
  <c r="K9" i="7"/>
  <c r="K16" i="7"/>
  <c r="K18" i="7"/>
  <c r="K26" i="7"/>
  <c r="K28" i="7"/>
  <c r="K10" i="7"/>
  <c r="K25" i="7"/>
  <c r="K8" i="7"/>
  <c r="K17" i="7"/>
  <c r="K15" i="7"/>
  <c r="K24" i="7"/>
  <c r="K34" i="7"/>
  <c r="K33" i="7"/>
  <c r="K29" i="7"/>
  <c r="K36" i="6"/>
  <c r="K37" i="6"/>
  <c r="K40" i="6"/>
  <c r="K21" i="6"/>
  <c r="K13" i="6"/>
  <c r="K17" i="6"/>
  <c r="K31" i="6"/>
  <c r="K19" i="6"/>
  <c r="K9" i="6"/>
  <c r="K47" i="6"/>
  <c r="K22" i="6"/>
  <c r="K38" i="6"/>
  <c r="K50" i="6"/>
  <c r="K35" i="6"/>
  <c r="K20" i="6"/>
  <c r="K12" i="6"/>
  <c r="K42" i="6"/>
  <c r="K55" i="6"/>
  <c r="K56" i="6"/>
  <c r="K57" i="6"/>
  <c r="K53" i="6"/>
  <c r="K39" i="6"/>
  <c r="K14" i="6"/>
  <c r="K15" i="6"/>
  <c r="K46" i="6"/>
  <c r="K44" i="6"/>
  <c r="K11" i="6"/>
  <c r="K16" i="6"/>
  <c r="K23" i="6"/>
  <c r="K28" i="6"/>
  <c r="K32" i="6"/>
  <c r="K41" i="6"/>
  <c r="K49" i="6"/>
  <c r="K43" i="6"/>
  <c r="K48" i="6"/>
  <c r="K45" i="6"/>
  <c r="K24" i="6"/>
  <c r="K25" i="6"/>
  <c r="K34" i="6"/>
  <c r="K26" i="6"/>
  <c r="K18" i="6"/>
  <c r="K8" i="6"/>
  <c r="K10" i="6"/>
  <c r="K30" i="6"/>
  <c r="K33" i="6"/>
  <c r="K51" i="6"/>
  <c r="K29" i="6"/>
  <c r="K54" i="6"/>
  <c r="K52" i="6"/>
  <c r="K27" i="6"/>
  <c r="K13" i="3"/>
  <c r="K15" i="3"/>
  <c r="K16" i="3"/>
  <c r="K51" i="3"/>
  <c r="K39" i="3"/>
  <c r="K55" i="3"/>
  <c r="K31" i="3"/>
  <c r="K52" i="3"/>
  <c r="K23" i="3"/>
  <c r="K35" i="3"/>
  <c r="K42" i="3"/>
  <c r="K30" i="3"/>
  <c r="K50" i="3"/>
  <c r="K45" i="3"/>
  <c r="K57" i="3"/>
  <c r="K54" i="3"/>
  <c r="K58" i="3"/>
  <c r="K47" i="3"/>
  <c r="K32" i="3"/>
  <c r="K27" i="3"/>
  <c r="K46" i="3"/>
  <c r="K22" i="3"/>
  <c r="K20" i="3"/>
  <c r="K14" i="3"/>
  <c r="K21" i="3"/>
  <c r="K17" i="3"/>
  <c r="K18" i="3"/>
  <c r="K36" i="3"/>
  <c r="K24" i="3"/>
  <c r="K8" i="3"/>
  <c r="K12" i="3"/>
  <c r="K49" i="3"/>
  <c r="K53" i="3"/>
  <c r="K44" i="3"/>
  <c r="K37" i="3"/>
  <c r="K11" i="3"/>
  <c r="K19" i="3"/>
  <c r="K9" i="3"/>
  <c r="K33" i="3"/>
  <c r="K29" i="3"/>
  <c r="K28" i="3"/>
  <c r="K56" i="3"/>
  <c r="K25" i="3"/>
  <c r="K43" i="3"/>
  <c r="K34" i="3"/>
  <c r="K10" i="3"/>
  <c r="K26" i="3"/>
  <c r="K40" i="3"/>
  <c r="K48" i="3"/>
  <c r="K41" i="3"/>
  <c r="K38" i="3"/>
  <c r="K37" i="2"/>
  <c r="K14" i="2"/>
  <c r="K15" i="2"/>
  <c r="K17" i="2"/>
  <c r="K40" i="2"/>
  <c r="K50" i="2"/>
  <c r="K39" i="2"/>
  <c r="K43" i="2"/>
  <c r="K31" i="2"/>
  <c r="K49" i="2"/>
  <c r="K13" i="2"/>
  <c r="K12" i="2"/>
  <c r="K26" i="2"/>
  <c r="K18" i="2"/>
  <c r="K19" i="2"/>
  <c r="K30" i="2"/>
  <c r="K20" i="2"/>
  <c r="K16" i="2"/>
  <c r="K23" i="2"/>
  <c r="K21" i="2"/>
  <c r="K22" i="2"/>
  <c r="K32" i="2"/>
  <c r="K29" i="2"/>
  <c r="K33" i="2"/>
  <c r="K24" i="2"/>
  <c r="K28" i="2"/>
  <c r="K34" i="2"/>
  <c r="K64" i="2"/>
  <c r="K55" i="2"/>
  <c r="K61" i="2"/>
  <c r="K45" i="2"/>
  <c r="K57" i="2"/>
  <c r="K56" i="2"/>
  <c r="K51" i="2"/>
  <c r="K52" i="2"/>
  <c r="K46" i="2"/>
  <c r="K53" i="2"/>
  <c r="K27" i="2"/>
  <c r="K58" i="2"/>
  <c r="K62" i="2"/>
  <c r="K63" i="2"/>
  <c r="K59" i="2"/>
  <c r="K25" i="2"/>
  <c r="K36" i="2"/>
  <c r="K47" i="2"/>
  <c r="K60" i="2"/>
  <c r="K35" i="2"/>
  <c r="K42" i="2"/>
  <c r="K41" i="2"/>
  <c r="K38" i="2"/>
  <c r="K10" i="2"/>
  <c r="K11" i="2"/>
  <c r="K8" i="2"/>
  <c r="K9" i="2"/>
  <c r="K54" i="2"/>
  <c r="K48" i="2"/>
  <c r="K44" i="2"/>
</calcChain>
</file>

<file path=xl/sharedStrings.xml><?xml version="1.0" encoding="utf-8"?>
<sst xmlns="http://schemas.openxmlformats.org/spreadsheetml/2006/main" count="315" uniqueCount="240">
  <si>
    <t>Протокол проведения  всероссийской олимпиады школьников по искусству (МХК)</t>
  </si>
  <si>
    <t>Этап: муниципальный</t>
  </si>
  <si>
    <t>Место проверки: МБОУ СОШ № 27</t>
  </si>
  <si>
    <t>Класс:   7</t>
  </si>
  <si>
    <t>№п/п</t>
  </si>
  <si>
    <t>№ кода</t>
  </si>
  <si>
    <t>1</t>
  </si>
  <si>
    <t>2</t>
  </si>
  <si>
    <t>3</t>
  </si>
  <si>
    <t>4</t>
  </si>
  <si>
    <t>5</t>
  </si>
  <si>
    <t>6</t>
  </si>
  <si>
    <t>7</t>
  </si>
  <si>
    <t>8</t>
  </si>
  <si>
    <t>ИТОГО</t>
  </si>
  <si>
    <t>Фамилия, инициалы</t>
  </si>
  <si>
    <t>Цветкова А. А.</t>
  </si>
  <si>
    <t>Гришанина Е. С.</t>
  </si>
  <si>
    <t>Артемьева А. А.</t>
  </si>
  <si>
    <t>Белякова С. А.</t>
  </si>
  <si>
    <t>Атапина И. В.</t>
  </si>
  <si>
    <t>Платова А. Е.</t>
  </si>
  <si>
    <t>Павлюченков А. В.</t>
  </si>
  <si>
    <t>Астахова А. А.</t>
  </si>
  <si>
    <t>Суркова А. А.</t>
  </si>
  <si>
    <t>Мелюшев Д.А.</t>
  </si>
  <si>
    <t>Замалеева А.М.</t>
  </si>
  <si>
    <t>Вакуленко М.Д.</t>
  </si>
  <si>
    <t>Бородина А. А.</t>
  </si>
  <si>
    <t>Щербаков И.Д.</t>
  </si>
  <si>
    <t>Галстян Р.В.</t>
  </si>
  <si>
    <t>Ульянова П.А.</t>
  </si>
  <si>
    <t>Журавель Р.А.</t>
  </si>
  <si>
    <t>Александрова Т.П.</t>
  </si>
  <si>
    <t>Григорян Ж.А.</t>
  </si>
  <si>
    <t>Сафарова А.А.</t>
  </si>
  <si>
    <t>Алеид Д.Р.</t>
  </si>
  <si>
    <t>Самотесова О.И.</t>
  </si>
  <si>
    <t>Арутюнян Г.Г.</t>
  </si>
  <si>
    <t>Кивит П.Д.</t>
  </si>
  <si>
    <t>Луганский Н.В.</t>
  </si>
  <si>
    <t>Бова Д.А.</t>
  </si>
  <si>
    <t>Камалдинова Е.В.</t>
  </si>
  <si>
    <t>Примаков Я.М.</t>
  </si>
  <si>
    <t>Ерёмин А.Н.</t>
  </si>
  <si>
    <t>Харченко П.Р.</t>
  </si>
  <si>
    <t>Секунова В.А.</t>
  </si>
  <si>
    <t>Председатель жюри:</t>
  </si>
  <si>
    <t>Члены жюри:</t>
  </si>
  <si>
    <t>_______________</t>
  </si>
  <si>
    <t>Дата проверки: 10.11.2023</t>
  </si>
  <si>
    <t>Класс:   8</t>
  </si>
  <si>
    <t>Подзвозных В. Р.</t>
  </si>
  <si>
    <t>Фурсенко В.А.</t>
  </si>
  <si>
    <t>Гончаров А.Д.</t>
  </si>
  <si>
    <t>Соколов Е.А.</t>
  </si>
  <si>
    <t>Першина П.Л.</t>
  </si>
  <si>
    <t>Ермоленко М.Т.</t>
  </si>
  <si>
    <t>Хвостов Е.А.</t>
  </si>
  <si>
    <t>Пичкурова Е.С.</t>
  </si>
  <si>
    <t>Алыбаева А.А.</t>
  </si>
  <si>
    <t>Просветов Д.С.</t>
  </si>
  <si>
    <t>Лебедева Е.Г.</t>
  </si>
  <si>
    <t>Махина В.С.</t>
  </si>
  <si>
    <t>Львовичева А.А.</t>
  </si>
  <si>
    <t>Грушко М.А.</t>
  </si>
  <si>
    <t>Берестнева М.Е.</t>
  </si>
  <si>
    <t>Широковий Е.А.</t>
  </si>
  <si>
    <t>Вишневская Е.В.</t>
  </si>
  <si>
    <t>Фомин И.А.</t>
  </si>
  <si>
    <t>Бельчиков М.А.</t>
  </si>
  <si>
    <t>Ерыгина В.Р.</t>
  </si>
  <si>
    <t>Зайцева Э.И.</t>
  </si>
  <si>
    <t>Кузнецова С.А.</t>
  </si>
  <si>
    <t>Петров Н.А.</t>
  </si>
  <si>
    <t>Якубов М.М.</t>
  </si>
  <si>
    <t>Шереметевская М.А.</t>
  </si>
  <si>
    <t>Климов М.С.</t>
  </si>
  <si>
    <t>Побожьева М.Е.</t>
  </si>
  <si>
    <t>Кривощапова В.С.</t>
  </si>
  <si>
    <t>Веревкина К.Д.</t>
  </si>
  <si>
    <t>Дусмататова Т.И.</t>
  </si>
  <si>
    <t>Ворох М.В.</t>
  </si>
  <si>
    <t>Трофимова А.М.</t>
  </si>
  <si>
    <t>Юдина А.В.</t>
  </si>
  <si>
    <t>Перегинец Е.А.</t>
  </si>
  <si>
    <t>Степанян А.Н.</t>
  </si>
  <si>
    <t>Иванова С.Е.</t>
  </si>
  <si>
    <t>Манеева П.В.</t>
  </si>
  <si>
    <t>Моровова С.С.</t>
  </si>
  <si>
    <t>Товстокорая М.Ю.</t>
  </si>
  <si>
    <t>Третьякова С.Д.</t>
  </si>
  <si>
    <t>Шишов М.И.</t>
  </si>
  <si>
    <t>Косемян А.А.</t>
  </si>
  <si>
    <t>Мутовин П.М.</t>
  </si>
  <si>
    <t>Зайцева Д.В.</t>
  </si>
  <si>
    <t>Левин М.Н.</t>
  </si>
  <si>
    <t>Сиденко Р.П.</t>
  </si>
  <si>
    <t>Косовская Д.А.</t>
  </si>
  <si>
    <t>Урозова С.С.</t>
  </si>
  <si>
    <t>Шиповский М.А.</t>
  </si>
  <si>
    <t>Голубочникова А.С.</t>
  </si>
  <si>
    <t>Тимохин Я.Д.</t>
  </si>
  <si>
    <t>Зубков С.А</t>
  </si>
  <si>
    <t>Теклина В.А</t>
  </si>
  <si>
    <t>Матвеева А.К.</t>
  </si>
  <si>
    <t>Моисеева К.А.</t>
  </si>
  <si>
    <t>Обоянская А.А.</t>
  </si>
  <si>
    <t>Класс:   9</t>
  </si>
  <si>
    <t>Ушакова Е.С.</t>
  </si>
  <si>
    <t>Подольская А,И.</t>
  </si>
  <si>
    <t>Калачева В.С.</t>
  </si>
  <si>
    <t>Гришина И.О.</t>
  </si>
  <si>
    <t>Забельникова А.А.</t>
  </si>
  <si>
    <t>Ерохина В.Л.</t>
  </si>
  <si>
    <t>Шайхутдинова Н.Р.</t>
  </si>
  <si>
    <t>Семина Э.В.</t>
  </si>
  <si>
    <t>Лебеденко Д.Д.</t>
  </si>
  <si>
    <t>Гайнутдинова С.М.</t>
  </si>
  <si>
    <t>Землякова А.</t>
  </si>
  <si>
    <t>Таран А.Д.</t>
  </si>
  <si>
    <t>Аббасова Д.Т.</t>
  </si>
  <si>
    <t>Челтаева Д.К</t>
  </si>
  <si>
    <t>Подлесных А.Д.</t>
  </si>
  <si>
    <t>Головорушкин А.В.</t>
  </si>
  <si>
    <t>Присташ Я.С.</t>
  </si>
  <si>
    <t>Калашникова В.Е.</t>
  </si>
  <si>
    <t>Шахваладова Р.</t>
  </si>
  <si>
    <t>Фёдорова Ю.</t>
  </si>
  <si>
    <t>Беренская В.</t>
  </si>
  <si>
    <t>Сергеева В.С.</t>
  </si>
  <si>
    <t>Егорова В.И.</t>
  </si>
  <si>
    <t>Ананьина Е.Л.</t>
  </si>
  <si>
    <t>Ермакова В.И.</t>
  </si>
  <si>
    <t>Магомедова Дар.М.</t>
  </si>
  <si>
    <t>Магомедова Диа.М.</t>
  </si>
  <si>
    <t>Давыдов А.</t>
  </si>
  <si>
    <t>Вишневский А.А.</t>
  </si>
  <si>
    <t>Малышева К.А.</t>
  </si>
  <si>
    <t>Матвеева Е.М.</t>
  </si>
  <si>
    <t>Панченко М.Д.</t>
  </si>
  <si>
    <t>Москаленко К.А.</t>
  </si>
  <si>
    <t>Смирнова мЮ.В.</t>
  </si>
  <si>
    <t>Семенов Т.К.</t>
  </si>
  <si>
    <t>Васина А.С.</t>
  </si>
  <si>
    <t>Конюхов А.М.</t>
  </si>
  <si>
    <t>Криницына А.А.</t>
  </si>
  <si>
    <t>Редькин Е.В.</t>
  </si>
  <si>
    <t>Злыхенская С.И.</t>
  </si>
  <si>
    <t>Ренев Е.О.</t>
  </si>
  <si>
    <t>Мухина М.А.</t>
  </si>
  <si>
    <t>Антропова З.В.</t>
  </si>
  <si>
    <t>Гусейнова Э.М.</t>
  </si>
  <si>
    <t>Муссаева С.Д.</t>
  </si>
  <si>
    <t>Колбасов А.М.</t>
  </si>
  <si>
    <t>Данилов И.Ю</t>
  </si>
  <si>
    <t>Колесникова В.А.</t>
  </si>
  <si>
    <t>Лаптихина А.А.</t>
  </si>
  <si>
    <t>Куличкова В.М.</t>
  </si>
  <si>
    <t>Власова А.Э.</t>
  </si>
  <si>
    <t>Класс:  10</t>
  </si>
  <si>
    <t>Начаева Ж.С.</t>
  </si>
  <si>
    <t>Старицын К.М.</t>
  </si>
  <si>
    <t>Авагян Г.А.</t>
  </si>
  <si>
    <t>Петрушин Е.И.</t>
  </si>
  <si>
    <t>Репкина А.А.</t>
  </si>
  <si>
    <t>Никифорова А.М.</t>
  </si>
  <si>
    <t>Харламова А.В.</t>
  </si>
  <si>
    <t>Шаблицкая Е.Е.</t>
  </si>
  <si>
    <t>Давлетнина Д.</t>
  </si>
  <si>
    <t>Гурова А.Д.</t>
  </si>
  <si>
    <t>Артёмова А.С.</t>
  </si>
  <si>
    <t>Пичкурова А.С.</t>
  </si>
  <si>
    <t>Арешин Э.О.</t>
  </si>
  <si>
    <t>Ищенко А.А.</t>
  </si>
  <si>
    <t>Токтохоева М.Ж.</t>
  </si>
  <si>
    <t>Блохина А.А.</t>
  </si>
  <si>
    <t>Чернецкий В.К.</t>
  </si>
  <si>
    <t>Косемян С.А.</t>
  </si>
  <si>
    <t>Мелконян Э.А.</t>
  </si>
  <si>
    <t>Унанян А.К.</t>
  </si>
  <si>
    <t>Авилкина К.К.</t>
  </si>
  <si>
    <t>Светлаков Е.Т.</t>
  </si>
  <si>
    <t>Мосина Н.А.</t>
  </si>
  <si>
    <t>Пеленева А.А.</t>
  </si>
  <si>
    <t>Керимова Ф.Д.</t>
  </si>
  <si>
    <t>Кан О.С.</t>
  </si>
  <si>
    <t>Бредун Е.А.</t>
  </si>
  <si>
    <t>Ермилова А.С.</t>
  </si>
  <si>
    <t>Кузьмина П.С.</t>
  </si>
  <si>
    <t>Закревская А.П.</t>
  </si>
  <si>
    <t>Дубов Я.А.</t>
  </si>
  <si>
    <t>Макарчева В.С.</t>
  </si>
  <si>
    <t>Сокольская Д.К.</t>
  </si>
  <si>
    <t>Щепотина А.юС.</t>
  </si>
  <si>
    <t>Годунова Д.Б.</t>
  </si>
  <si>
    <t>Коваценко Д.А.</t>
  </si>
  <si>
    <t>Лихачева Н.А.</t>
  </si>
  <si>
    <t>Кузьмина П.А.</t>
  </si>
  <si>
    <t>Ямченко Е.Д.</t>
  </si>
  <si>
    <t>Балакина А.А.</t>
  </si>
  <si>
    <t>Лизогубова Д.К.</t>
  </si>
  <si>
    <t>Гречушкина А.В.</t>
  </si>
  <si>
    <t>Часуханова П.А.</t>
  </si>
  <si>
    <t>Марченко Вик.Д</t>
  </si>
  <si>
    <t>Марченко Вал. Д</t>
  </si>
  <si>
    <t>Скворцова А.И.</t>
  </si>
  <si>
    <t>Куликова П.А.</t>
  </si>
  <si>
    <t>Суханов А.К.</t>
  </si>
  <si>
    <t>Стикутс А.</t>
  </si>
  <si>
    <t>Эверстова С.Р.</t>
  </si>
  <si>
    <t>Класс: 11</t>
  </si>
  <si>
    <t>Хафизова  С.Э</t>
  </si>
  <si>
    <t>Белякова В.В.</t>
  </si>
  <si>
    <t>Рашидова В.М.</t>
  </si>
  <si>
    <t>Грязнова М,М.</t>
  </si>
  <si>
    <t>Фролова Л.Д.</t>
  </si>
  <si>
    <t>Стырева М.В.</t>
  </si>
  <si>
    <t>Олбховикова К.</t>
  </si>
  <si>
    <t>Пак С.В</t>
  </si>
  <si>
    <t>Макарьева А.И.</t>
  </si>
  <si>
    <t>Колмакова Д.В.</t>
  </si>
  <si>
    <t>Кутовая К.М.</t>
  </si>
  <si>
    <t>Скрынник Р.Д.</t>
  </si>
  <si>
    <t>Николаенко А.С.</t>
  </si>
  <si>
    <t>Мкртумова А.А.</t>
  </si>
  <si>
    <t>Кобленц А.Л.</t>
  </si>
  <si>
    <t>Куракина И.И.</t>
  </si>
  <si>
    <t>Филиппова А.А.</t>
  </si>
  <si>
    <t>Маринчева К.В.</t>
  </si>
  <si>
    <t>Зюлькина Ю.А.</t>
  </si>
  <si>
    <t>Бокарева К.И.</t>
  </si>
  <si>
    <t>Путкова А.В.</t>
  </si>
  <si>
    <t>Пунчикова П.С.</t>
  </si>
  <si>
    <t>Обухова П.А.</t>
  </si>
  <si>
    <t>Компанейцева В.И.</t>
  </si>
  <si>
    <t>Марченко Е.С.</t>
  </si>
  <si>
    <t>Утянская А.В.</t>
  </si>
  <si>
    <t>Морозова С.Д.</t>
  </si>
  <si>
    <t>Потехина Е.И.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</si>
</sst>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5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b/>
      <sz val="14"/>
      <color rgb="FF000000"/>
      <name val="Arial1"/>
      <charset val="204"/>
    </font>
    <font>
      <sz val="12"/>
      <color rgb="FF000000"/>
      <name val="Arial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Arial1"/>
      <charset val="204"/>
    </font>
    <font>
      <sz val="14"/>
      <color rgb="FF000000"/>
      <name val="Arial1"/>
      <charset val="204"/>
    </font>
    <font>
      <sz val="10"/>
      <color rgb="FF000000"/>
      <name val="Arial1"/>
      <charset val="204"/>
    </font>
    <font>
      <sz val="11"/>
      <color theme="1"/>
      <name val="Arial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name val="Arial1"/>
      <charset val="204"/>
    </font>
    <font>
      <sz val="11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53">
    <xf numFmtId="0" fontId="0" fillId="0" borderId="0" xfId="0"/>
    <xf numFmtId="164" fontId="4" fillId="0" borderId="0" xfId="1" applyFont="1" applyAlignment="1">
      <alignment vertical="top"/>
    </xf>
    <xf numFmtId="164" fontId="4" fillId="0" borderId="0" xfId="1" applyFont="1" applyAlignment="1">
      <alignment horizontal="center" vertical="top"/>
    </xf>
    <xf numFmtId="164" fontId="1" fillId="0" borderId="0" xfId="1" applyAlignment="1">
      <alignment wrapText="1"/>
    </xf>
    <xf numFmtId="164" fontId="1" fillId="0" borderId="0" xfId="1"/>
    <xf numFmtId="164" fontId="5" fillId="0" borderId="0" xfId="1" applyFont="1"/>
    <xf numFmtId="164" fontId="6" fillId="0" borderId="0" xfId="1" applyFont="1"/>
    <xf numFmtId="164" fontId="1" fillId="0" borderId="0" xfId="1" applyAlignment="1">
      <alignment horizontal="center"/>
    </xf>
    <xf numFmtId="164" fontId="7" fillId="0" borderId="0" xfId="1" applyFont="1" applyAlignment="1">
      <alignment horizontal="center" wrapText="1"/>
    </xf>
    <xf numFmtId="164" fontId="7" fillId="0" borderId="1" xfId="1" applyFont="1" applyBorder="1" applyAlignment="1">
      <alignment horizontal="center"/>
    </xf>
    <xf numFmtId="164" fontId="7" fillId="0" borderId="2" xfId="1" applyFont="1" applyBorder="1" applyAlignment="1">
      <alignment horizontal="center"/>
    </xf>
    <xf numFmtId="164" fontId="7" fillId="0" borderId="3" xfId="1" applyFont="1" applyBorder="1" applyAlignment="1">
      <alignment horizontal="center"/>
    </xf>
    <xf numFmtId="164" fontId="1" fillId="0" borderId="1" xfId="1" applyBorder="1"/>
    <xf numFmtId="164" fontId="1" fillId="0" borderId="2" xfId="1" applyBorder="1" applyAlignment="1">
      <alignment horizontal="center"/>
    </xf>
    <xf numFmtId="0" fontId="0" fillId="0" borderId="1" xfId="0" applyBorder="1"/>
    <xf numFmtId="164" fontId="7" fillId="0" borderId="0" xfId="1" applyFont="1" applyAlignment="1">
      <alignment horizontal="center"/>
    </xf>
    <xf numFmtId="164" fontId="8" fillId="0" borderId="0" xfId="1" applyFont="1"/>
    <xf numFmtId="164" fontId="9" fillId="0" borderId="0" xfId="1" applyFont="1"/>
    <xf numFmtId="164" fontId="0" fillId="0" borderId="1" xfId="1" applyFont="1" applyBorder="1" applyAlignment="1">
      <alignment horizontal="left"/>
    </xf>
    <xf numFmtId="164" fontId="0" fillId="0" borderId="1" xfId="1" applyFont="1" applyBorder="1" applyAlignment="1">
      <alignment horizontal="center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164" fontId="1" fillId="0" borderId="3" xfId="1" applyBorder="1"/>
    <xf numFmtId="164" fontId="1" fillId="0" borderId="1" xfId="1" applyBorder="1" applyAlignment="1">
      <alignment horizontal="center"/>
    </xf>
    <xf numFmtId="164" fontId="0" fillId="0" borderId="3" xfId="1" applyFont="1" applyBorder="1" applyAlignment="1">
      <alignment horizontal="left"/>
    </xf>
    <xf numFmtId="0" fontId="0" fillId="0" borderId="4" xfId="0" applyBorder="1"/>
    <xf numFmtId="164" fontId="1" fillId="0" borderId="0" xfId="1" applyBorder="1"/>
    <xf numFmtId="164" fontId="7" fillId="0" borderId="0" xfId="1" applyFont="1" applyBorder="1" applyAlignment="1">
      <alignment horizontal="center"/>
    </xf>
    <xf numFmtId="164" fontId="1" fillId="0" borderId="0" xfId="1" applyBorder="1" applyAlignment="1">
      <alignment horizontal="center"/>
    </xf>
    <xf numFmtId="164" fontId="1" fillId="2" borderId="0" xfId="1" applyFill="1"/>
    <xf numFmtId="0" fontId="14" fillId="3" borderId="0" xfId="0" applyFont="1" applyFill="1"/>
    <xf numFmtId="0" fontId="0" fillId="2" borderId="0" xfId="0" applyFill="1"/>
    <xf numFmtId="164" fontId="1" fillId="3" borderId="0" xfId="1" applyFill="1"/>
    <xf numFmtId="0" fontId="0" fillId="3" borderId="0" xfId="0" applyFill="1"/>
    <xf numFmtId="164" fontId="12" fillId="0" borderId="1" xfId="1" applyFont="1" applyFill="1" applyBorder="1"/>
    <xf numFmtId="164" fontId="13" fillId="0" borderId="1" xfId="1" applyFont="1" applyFill="1" applyBorder="1" applyAlignment="1">
      <alignment horizontal="center"/>
    </xf>
    <xf numFmtId="1" fontId="12" fillId="0" borderId="2" xfId="1" applyNumberFormat="1" applyFont="1" applyFill="1" applyBorder="1" applyAlignment="1">
      <alignment horizontal="center"/>
    </xf>
    <xf numFmtId="0" fontId="14" fillId="0" borderId="1" xfId="0" applyFont="1" applyFill="1" applyBorder="1"/>
    <xf numFmtId="164" fontId="12" fillId="0" borderId="2" xfId="1" applyFont="1" applyFill="1" applyBorder="1" applyAlignment="1">
      <alignment horizontal="center"/>
    </xf>
    <xf numFmtId="0" fontId="14" fillId="0" borderId="0" xfId="0" applyFont="1" applyFill="1"/>
    <xf numFmtId="164" fontId="10" fillId="0" borderId="1" xfId="1" applyFont="1" applyFill="1" applyBorder="1" applyAlignment="1">
      <alignment horizontal="center"/>
    </xf>
    <xf numFmtId="164" fontId="10" fillId="0" borderId="1" xfId="1" applyFont="1" applyFill="1" applyBorder="1" applyAlignment="1">
      <alignment horizontal="left"/>
    </xf>
    <xf numFmtId="164" fontId="11" fillId="0" borderId="1" xfId="1" applyFont="1" applyFill="1" applyBorder="1"/>
    <xf numFmtId="164" fontId="11" fillId="0" borderId="2" xfId="1" applyFont="1" applyFill="1" applyBorder="1" applyAlignment="1">
      <alignment horizontal="center"/>
    </xf>
    <xf numFmtId="164" fontId="1" fillId="0" borderId="0" xfId="1" applyFill="1"/>
    <xf numFmtId="164" fontId="0" fillId="0" borderId="1" xfId="1" applyFont="1" applyFill="1" applyBorder="1" applyAlignment="1">
      <alignment horizontal="center"/>
    </xf>
    <xf numFmtId="164" fontId="0" fillId="0" borderId="1" xfId="1" applyFont="1" applyFill="1" applyBorder="1" applyAlignment="1">
      <alignment horizontal="left"/>
    </xf>
    <xf numFmtId="164" fontId="1" fillId="0" borderId="1" xfId="1" applyFill="1" applyBorder="1"/>
    <xf numFmtId="164" fontId="1" fillId="0" borderId="2" xfId="1" applyFill="1" applyBorder="1" applyAlignment="1">
      <alignment horizontal="center"/>
    </xf>
    <xf numFmtId="164" fontId="1" fillId="0" borderId="3" xfId="1" applyFill="1" applyBorder="1"/>
    <xf numFmtId="164" fontId="7" fillId="0" borderId="1" xfId="1" applyFont="1" applyFill="1" applyBorder="1" applyAlignment="1">
      <alignment horizontal="center"/>
    </xf>
    <xf numFmtId="164" fontId="1" fillId="0" borderId="1" xfId="1" applyFill="1" applyBorder="1" applyAlignment="1">
      <alignment horizontal="center"/>
    </xf>
    <xf numFmtId="164" fontId="0" fillId="0" borderId="3" xfId="1" applyFont="1" applyFill="1" applyBorder="1" applyAlignment="1">
      <alignment horizontal="left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2">
    <dxf>
      <numFmt numFmtId="164" formatCode="[$-419]General"/>
    </dxf>
    <dxf>
      <numFmt numFmtId="164" formatCode="[$-419]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2" name="__xlnm._FilterDatabase_1" displayName="__xlnm._FilterDatabase_1" ref="A7:L70" totalsRowShown="0">
  <sortState ref="A8:N70">
    <sortCondition descending="1" ref="K7"/>
  </sortState>
  <tableColumns count="12">
    <tableColumn id="1" name="№п/п"/>
    <tableColumn id="3" name="№ кода"/>
    <tableColumn id="4" name="1"/>
    <tableColumn id="5" name="2"/>
    <tableColumn id="6" name="3"/>
    <tableColumn id="7" name="4"/>
    <tableColumn id="8" name="5"/>
    <tableColumn id="9" name="6"/>
    <tableColumn id="10" name="7"/>
    <tableColumn id="11" name="8"/>
    <tableColumn id="12" name="ИТОГО"/>
    <tableColumn id="13" name="Фамилия, инициалы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__xlnm._FilterDatabase_2" displayName="__xlnm._FilterDatabase_2" ref="A7:L58" totalsRowShown="0">
  <sortState ref="A8:N58">
    <sortCondition descending="1" ref="K7"/>
  </sortState>
  <tableColumns count="12">
    <tableColumn id="1" name="№п/п"/>
    <tableColumn id="3" name="№ кода"/>
    <tableColumn id="4" name="1"/>
    <tableColumn id="5" name="2"/>
    <tableColumn id="6" name="3"/>
    <tableColumn id="7" name="4"/>
    <tableColumn id="8" name="5"/>
    <tableColumn id="9" name="6"/>
    <tableColumn id="10" name="7"/>
    <tableColumn id="11" name="8"/>
    <tableColumn id="12" name="ИТОГО">
      <calculatedColumnFormula>SUM(__xlnm._FilterDatabase_2[[#This Row],[1]:[8]])</calculatedColumnFormula>
    </tableColumn>
    <tableColumn id="13" name="Фамилия, инициалы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__xlnm._FilterDatabase_37" displayName="__xlnm._FilterDatabase_37" ref="A7:L57" totalsRowShown="0">
  <sortState ref="A8:N57">
    <sortCondition descending="1" ref="K7"/>
  </sortState>
  <tableColumns count="12">
    <tableColumn id="1" name="№п/п"/>
    <tableColumn id="3" name="№ кода"/>
    <tableColumn id="4" name="1"/>
    <tableColumn id="5" name="2"/>
    <tableColumn id="6" name="3"/>
    <tableColumn id="7" name="4"/>
    <tableColumn id="8" name="5"/>
    <tableColumn id="9" name="6"/>
    <tableColumn id="10" name="7"/>
    <tableColumn id="11" name="8"/>
    <tableColumn id="13" name="ИТОГО" dataDxfId="1">
      <calculatedColumnFormula>SUM(__xlnm._FilterDatabase_37[[#This Row],[1]:[8]])</calculatedColumnFormula>
    </tableColumn>
    <tableColumn id="14" name="Фамилия, инициалы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7" name="__xlnm._FilterDatabase_4" displayName="__xlnm._FilterDatabase_4" ref="A7:L35" totalsRowShown="0">
  <sortState ref="A8:N35">
    <sortCondition descending="1" ref="K7"/>
  </sortState>
  <tableColumns count="12">
    <tableColumn id="1" name="№п/п"/>
    <tableColumn id="3" name="№ кода"/>
    <tableColumn id="4" name="1"/>
    <tableColumn id="5" name="2"/>
    <tableColumn id="6" name="3"/>
    <tableColumn id="7" name="4"/>
    <tableColumn id="8" name="5"/>
    <tableColumn id="9" name="6"/>
    <tableColumn id="10" name="7"/>
    <tableColumn id="11" name="8"/>
    <tableColumn id="13" name="ИТОГО" dataDxfId="0">
      <calculatedColumnFormula>SUM(#REF!)</calculatedColumnFormula>
    </tableColumn>
    <tableColumn id="14" name="Фамилия, инициалы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U45"/>
  <sheetViews>
    <sheetView tabSelected="1" workbookViewId="0">
      <selection activeCell="X4" sqref="X1:BJ1048576"/>
    </sheetView>
  </sheetViews>
  <sheetFormatPr defaultRowHeight="14.25"/>
  <cols>
    <col min="3" max="4" width="4" customWidth="1"/>
    <col min="5" max="5" width="1.875" bestFit="1" customWidth="1"/>
    <col min="6" max="9" width="2.625" bestFit="1" customWidth="1"/>
    <col min="10" max="10" width="4.625" customWidth="1"/>
    <col min="11" max="11" width="7.625" bestFit="1" customWidth="1"/>
    <col min="12" max="12" width="20.375" bestFit="1" customWidth="1"/>
  </cols>
  <sheetData>
    <row r="1" spans="1:983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</row>
    <row r="2" spans="1:983" ht="15.75">
      <c r="A2" s="5" t="s">
        <v>1</v>
      </c>
      <c r="B2" s="6"/>
      <c r="C2" s="6"/>
      <c r="D2" s="4"/>
      <c r="E2" s="4"/>
      <c r="F2" s="4"/>
      <c r="G2" s="4"/>
      <c r="H2" s="4"/>
      <c r="I2" s="4"/>
      <c r="J2" s="4"/>
      <c r="K2" s="7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</row>
    <row r="3" spans="1:983" ht="15.75">
      <c r="A3" s="5" t="s">
        <v>2</v>
      </c>
      <c r="B3" s="5"/>
      <c r="C3" s="5"/>
      <c r="D3" s="4"/>
      <c r="E3" s="4"/>
      <c r="F3" s="4"/>
      <c r="G3" s="4"/>
      <c r="H3" s="4"/>
      <c r="I3" s="4"/>
      <c r="J3" s="4"/>
      <c r="K3" s="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</row>
    <row r="4" spans="1:983" ht="15.75">
      <c r="A4" s="5" t="s">
        <v>50</v>
      </c>
      <c r="B4" s="6"/>
      <c r="C4" s="6"/>
      <c r="D4" s="4"/>
      <c r="E4" s="4"/>
      <c r="F4" s="4"/>
      <c r="G4" s="4"/>
      <c r="H4" s="4"/>
      <c r="I4" s="4"/>
      <c r="J4" s="4"/>
      <c r="K4" s="7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</row>
    <row r="5" spans="1:983" ht="15.75">
      <c r="A5" s="5" t="s">
        <v>3</v>
      </c>
      <c r="B5" s="6"/>
      <c r="C5" s="6"/>
      <c r="D5" s="4"/>
      <c r="E5" s="4"/>
      <c r="F5" s="4"/>
      <c r="G5" s="4"/>
      <c r="H5" s="4"/>
      <c r="I5" s="4"/>
      <c r="J5" s="4"/>
      <c r="K5" s="7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</row>
    <row r="6" spans="1:983" ht="15">
      <c r="A6" s="4"/>
      <c r="B6" s="4"/>
      <c r="C6" s="4"/>
      <c r="D6" s="4"/>
      <c r="E6" s="4"/>
      <c r="F6" s="4"/>
      <c r="G6" s="4"/>
      <c r="H6" s="4"/>
      <c r="I6" s="4"/>
      <c r="J6" s="4"/>
      <c r="K6" s="7"/>
      <c r="L6" s="4"/>
    </row>
    <row r="7" spans="1:983" ht="15">
      <c r="A7" s="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10" t="s">
        <v>14</v>
      </c>
      <c r="L7" s="11" t="s">
        <v>15</v>
      </c>
    </row>
    <row r="8" spans="1:983" ht="15">
      <c r="A8" s="34">
        <v>1</v>
      </c>
      <c r="B8" s="35">
        <v>723</v>
      </c>
      <c r="C8" s="34">
        <v>14</v>
      </c>
      <c r="D8" s="34">
        <v>16</v>
      </c>
      <c r="E8" s="34">
        <v>9</v>
      </c>
      <c r="F8" s="34">
        <v>14</v>
      </c>
      <c r="G8" s="34">
        <v>10</v>
      </c>
      <c r="H8" s="34">
        <v>14</v>
      </c>
      <c r="I8" s="34">
        <v>15</v>
      </c>
      <c r="J8" s="34">
        <v>14</v>
      </c>
      <c r="K8" s="36">
        <f t="shared" ref="K8:K38" si="0">SUM(C8:J8)</f>
        <v>106</v>
      </c>
      <c r="L8" s="34" t="s">
        <v>40</v>
      </c>
    </row>
    <row r="9" spans="1:983" s="30" customFormat="1" ht="15">
      <c r="A9" s="34">
        <v>2</v>
      </c>
      <c r="B9" s="35">
        <v>722</v>
      </c>
      <c r="C9" s="34">
        <v>15</v>
      </c>
      <c r="D9" s="34">
        <v>17</v>
      </c>
      <c r="E9" s="34">
        <v>7</v>
      </c>
      <c r="F9" s="34">
        <v>14</v>
      </c>
      <c r="G9" s="34">
        <v>11</v>
      </c>
      <c r="H9" s="34">
        <v>18</v>
      </c>
      <c r="I9" s="34">
        <v>3</v>
      </c>
      <c r="J9" s="34">
        <v>17</v>
      </c>
      <c r="K9" s="36">
        <f t="shared" si="0"/>
        <v>102</v>
      </c>
      <c r="L9" s="34" t="s">
        <v>36</v>
      </c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983" ht="15">
      <c r="A10" s="34">
        <v>3</v>
      </c>
      <c r="B10" s="35">
        <v>709</v>
      </c>
      <c r="C10" s="34">
        <v>13</v>
      </c>
      <c r="D10" s="34">
        <v>27</v>
      </c>
      <c r="E10" s="34">
        <v>5</v>
      </c>
      <c r="F10" s="34">
        <v>9</v>
      </c>
      <c r="G10" s="34">
        <v>4</v>
      </c>
      <c r="H10" s="34">
        <v>14</v>
      </c>
      <c r="I10" s="34">
        <v>9</v>
      </c>
      <c r="J10" s="34">
        <v>10</v>
      </c>
      <c r="K10" s="36">
        <f t="shared" si="0"/>
        <v>91</v>
      </c>
      <c r="L10" s="37" t="s">
        <v>19</v>
      </c>
    </row>
    <row r="11" spans="1:983" ht="15">
      <c r="A11" s="34">
        <v>4</v>
      </c>
      <c r="B11" s="35">
        <v>719</v>
      </c>
      <c r="C11" s="34">
        <v>13</v>
      </c>
      <c r="D11" s="34">
        <v>15</v>
      </c>
      <c r="E11" s="34">
        <v>6</v>
      </c>
      <c r="F11" s="34">
        <v>10</v>
      </c>
      <c r="G11" s="34">
        <v>7</v>
      </c>
      <c r="H11" s="34">
        <v>17</v>
      </c>
      <c r="I11" s="34">
        <v>8</v>
      </c>
      <c r="J11" s="34">
        <v>15</v>
      </c>
      <c r="K11" s="36">
        <f t="shared" si="0"/>
        <v>91</v>
      </c>
      <c r="L11" s="34" t="s">
        <v>33</v>
      </c>
    </row>
    <row r="12" spans="1:983" ht="15">
      <c r="A12" s="34">
        <v>5</v>
      </c>
      <c r="B12" s="35">
        <v>721</v>
      </c>
      <c r="C12" s="34">
        <v>15</v>
      </c>
      <c r="D12" s="34">
        <v>17</v>
      </c>
      <c r="E12" s="34">
        <v>7</v>
      </c>
      <c r="F12" s="34">
        <v>9</v>
      </c>
      <c r="G12" s="34">
        <v>6</v>
      </c>
      <c r="H12" s="34">
        <v>16</v>
      </c>
      <c r="I12" s="34">
        <v>5</v>
      </c>
      <c r="J12" s="34">
        <v>15</v>
      </c>
      <c r="K12" s="36">
        <f t="shared" si="0"/>
        <v>90</v>
      </c>
      <c r="L12" s="34" t="s">
        <v>35</v>
      </c>
    </row>
    <row r="13" spans="1:983" ht="15">
      <c r="A13" s="34">
        <v>6</v>
      </c>
      <c r="B13" s="35">
        <v>710</v>
      </c>
      <c r="C13" s="34">
        <v>13</v>
      </c>
      <c r="D13" s="34">
        <v>17</v>
      </c>
      <c r="E13" s="34">
        <v>5</v>
      </c>
      <c r="F13" s="34">
        <v>9</v>
      </c>
      <c r="G13" s="34">
        <v>5</v>
      </c>
      <c r="H13" s="34">
        <v>14</v>
      </c>
      <c r="I13" s="34">
        <v>11</v>
      </c>
      <c r="J13" s="34">
        <v>10</v>
      </c>
      <c r="K13" s="36">
        <f t="shared" si="0"/>
        <v>84</v>
      </c>
      <c r="L13" s="37" t="s">
        <v>18</v>
      </c>
    </row>
    <row r="14" spans="1:983" ht="15">
      <c r="A14" s="34">
        <v>7</v>
      </c>
      <c r="B14" s="35">
        <v>724</v>
      </c>
      <c r="C14" s="34">
        <v>15</v>
      </c>
      <c r="D14" s="34">
        <v>11</v>
      </c>
      <c r="E14" s="34">
        <v>8</v>
      </c>
      <c r="F14" s="34">
        <v>8</v>
      </c>
      <c r="G14" s="34">
        <v>6</v>
      </c>
      <c r="H14" s="34">
        <v>14</v>
      </c>
      <c r="I14" s="34">
        <v>10</v>
      </c>
      <c r="J14" s="34">
        <v>10</v>
      </c>
      <c r="K14" s="36">
        <f t="shared" si="0"/>
        <v>82</v>
      </c>
      <c r="L14" s="34" t="s">
        <v>41</v>
      </c>
    </row>
    <row r="15" spans="1:983" ht="15">
      <c r="A15" s="34">
        <v>8</v>
      </c>
      <c r="B15" s="35">
        <v>720</v>
      </c>
      <c r="C15" s="34">
        <v>14</v>
      </c>
      <c r="D15" s="34">
        <v>13</v>
      </c>
      <c r="E15" s="34">
        <v>7</v>
      </c>
      <c r="F15" s="34">
        <v>7</v>
      </c>
      <c r="G15" s="34">
        <v>6</v>
      </c>
      <c r="H15" s="34">
        <v>16</v>
      </c>
      <c r="I15" s="34">
        <v>3</v>
      </c>
      <c r="J15" s="34">
        <v>15</v>
      </c>
      <c r="K15" s="36">
        <f t="shared" si="0"/>
        <v>81</v>
      </c>
      <c r="L15" s="34" t="s">
        <v>34</v>
      </c>
    </row>
    <row r="16" spans="1:983" ht="15">
      <c r="A16" s="34">
        <v>9</v>
      </c>
      <c r="B16" s="35">
        <v>702</v>
      </c>
      <c r="C16" s="34">
        <v>15</v>
      </c>
      <c r="D16" s="34">
        <v>15</v>
      </c>
      <c r="E16" s="34">
        <v>5</v>
      </c>
      <c r="F16" s="34">
        <v>9</v>
      </c>
      <c r="G16" s="34">
        <v>6</v>
      </c>
      <c r="H16" s="34">
        <v>14</v>
      </c>
      <c r="I16" s="34">
        <v>8</v>
      </c>
      <c r="J16" s="34">
        <v>8</v>
      </c>
      <c r="K16" s="36">
        <f t="shared" si="0"/>
        <v>80</v>
      </c>
      <c r="L16" s="37" t="s">
        <v>17</v>
      </c>
    </row>
    <row r="17" spans="1:12" ht="15">
      <c r="A17" s="34">
        <v>10</v>
      </c>
      <c r="B17" s="35">
        <v>725</v>
      </c>
      <c r="C17" s="34">
        <v>9</v>
      </c>
      <c r="D17" s="34">
        <v>11</v>
      </c>
      <c r="E17" s="34">
        <v>4</v>
      </c>
      <c r="F17" s="34">
        <v>11</v>
      </c>
      <c r="G17" s="34">
        <v>10</v>
      </c>
      <c r="H17" s="34">
        <v>15</v>
      </c>
      <c r="I17" s="34">
        <v>10</v>
      </c>
      <c r="J17" s="34">
        <v>10</v>
      </c>
      <c r="K17" s="36">
        <f t="shared" si="0"/>
        <v>80</v>
      </c>
      <c r="L17" s="34" t="s">
        <v>39</v>
      </c>
    </row>
    <row r="18" spans="1:12" ht="15">
      <c r="A18" s="34">
        <v>11</v>
      </c>
      <c r="B18" s="35">
        <v>703</v>
      </c>
      <c r="C18" s="34">
        <v>15</v>
      </c>
      <c r="D18" s="34">
        <v>15</v>
      </c>
      <c r="E18" s="34">
        <v>6</v>
      </c>
      <c r="F18" s="34">
        <v>8</v>
      </c>
      <c r="G18" s="34">
        <v>5</v>
      </c>
      <c r="H18" s="34">
        <v>14</v>
      </c>
      <c r="I18" s="34">
        <v>7</v>
      </c>
      <c r="J18" s="34">
        <v>9</v>
      </c>
      <c r="K18" s="36">
        <f t="shared" si="0"/>
        <v>79</v>
      </c>
      <c r="L18" s="37" t="s">
        <v>24</v>
      </c>
    </row>
    <row r="19" spans="1:12" ht="15">
      <c r="A19" s="34">
        <v>12</v>
      </c>
      <c r="B19" s="35">
        <v>705</v>
      </c>
      <c r="C19" s="34">
        <v>15</v>
      </c>
      <c r="D19" s="34">
        <v>14</v>
      </c>
      <c r="E19" s="34">
        <v>5</v>
      </c>
      <c r="F19" s="34">
        <v>9</v>
      </c>
      <c r="G19" s="34">
        <v>4</v>
      </c>
      <c r="H19" s="34">
        <v>14</v>
      </c>
      <c r="I19" s="34">
        <v>10</v>
      </c>
      <c r="J19" s="34">
        <v>7</v>
      </c>
      <c r="K19" s="38">
        <f t="shared" si="0"/>
        <v>78</v>
      </c>
      <c r="L19" s="37" t="s">
        <v>16</v>
      </c>
    </row>
    <row r="20" spans="1:12" ht="15">
      <c r="A20" s="34">
        <v>13</v>
      </c>
      <c r="B20" s="35">
        <v>704</v>
      </c>
      <c r="C20" s="34">
        <v>15</v>
      </c>
      <c r="D20" s="34">
        <v>15</v>
      </c>
      <c r="E20" s="34">
        <v>5</v>
      </c>
      <c r="F20" s="34">
        <v>8</v>
      </c>
      <c r="G20" s="34">
        <v>4</v>
      </c>
      <c r="H20" s="34">
        <v>14</v>
      </c>
      <c r="I20" s="34">
        <v>10</v>
      </c>
      <c r="J20" s="34">
        <v>7</v>
      </c>
      <c r="K20" s="38">
        <f t="shared" si="0"/>
        <v>78</v>
      </c>
      <c r="L20" s="37" t="s">
        <v>23</v>
      </c>
    </row>
    <row r="21" spans="1:12" ht="15">
      <c r="A21" s="12">
        <v>14</v>
      </c>
      <c r="B21" s="9">
        <v>708</v>
      </c>
      <c r="C21" s="12">
        <v>15</v>
      </c>
      <c r="D21" s="12">
        <v>8</v>
      </c>
      <c r="E21" s="12">
        <v>5</v>
      </c>
      <c r="F21" s="12">
        <v>9</v>
      </c>
      <c r="G21" s="12">
        <v>4</v>
      </c>
      <c r="H21" s="12">
        <v>14</v>
      </c>
      <c r="I21" s="12">
        <v>9</v>
      </c>
      <c r="J21" s="12">
        <v>0</v>
      </c>
      <c r="K21" s="13">
        <f t="shared" si="0"/>
        <v>64</v>
      </c>
      <c r="L21" s="14" t="s">
        <v>20</v>
      </c>
    </row>
    <row r="22" spans="1:12" ht="15">
      <c r="A22" s="12">
        <v>15</v>
      </c>
      <c r="B22" s="9">
        <v>707</v>
      </c>
      <c r="C22" s="12">
        <v>15</v>
      </c>
      <c r="D22" s="12">
        <v>4</v>
      </c>
      <c r="E22" s="12">
        <v>5</v>
      </c>
      <c r="F22" s="12">
        <v>9</v>
      </c>
      <c r="G22" s="12">
        <v>4</v>
      </c>
      <c r="H22" s="12">
        <v>14</v>
      </c>
      <c r="I22" s="12">
        <v>9</v>
      </c>
      <c r="J22" s="12">
        <v>0</v>
      </c>
      <c r="K22" s="13">
        <f t="shared" si="0"/>
        <v>60</v>
      </c>
      <c r="L22" s="14" t="s">
        <v>21</v>
      </c>
    </row>
    <row r="23" spans="1:12" ht="15">
      <c r="A23" s="12">
        <v>16</v>
      </c>
      <c r="B23" s="9">
        <v>701</v>
      </c>
      <c r="C23" s="12">
        <v>15</v>
      </c>
      <c r="D23" s="12">
        <v>12</v>
      </c>
      <c r="E23" s="12">
        <v>6</v>
      </c>
      <c r="F23" s="12">
        <v>5</v>
      </c>
      <c r="G23" s="12">
        <v>11</v>
      </c>
      <c r="H23" s="12">
        <v>5</v>
      </c>
      <c r="I23" s="12">
        <v>4</v>
      </c>
      <c r="J23" s="12">
        <v>2</v>
      </c>
      <c r="K23" s="13">
        <f t="shared" si="0"/>
        <v>60</v>
      </c>
      <c r="L23" s="12" t="s">
        <v>46</v>
      </c>
    </row>
    <row r="24" spans="1:12" ht="15">
      <c r="A24" s="12">
        <v>17</v>
      </c>
      <c r="B24" s="9">
        <v>706</v>
      </c>
      <c r="C24" s="12">
        <v>15</v>
      </c>
      <c r="D24" s="12">
        <v>8</v>
      </c>
      <c r="E24" s="12">
        <v>5</v>
      </c>
      <c r="F24" s="12">
        <v>7</v>
      </c>
      <c r="G24" s="12">
        <v>4</v>
      </c>
      <c r="H24" s="12">
        <v>4</v>
      </c>
      <c r="I24" s="12">
        <v>3</v>
      </c>
      <c r="J24" s="12">
        <v>1</v>
      </c>
      <c r="K24" s="13">
        <f t="shared" si="0"/>
        <v>47</v>
      </c>
      <c r="L24" s="14" t="s">
        <v>22</v>
      </c>
    </row>
    <row r="25" spans="1:12" ht="15">
      <c r="A25" s="12">
        <v>18</v>
      </c>
      <c r="B25" s="9">
        <v>718</v>
      </c>
      <c r="C25" s="12">
        <v>10</v>
      </c>
      <c r="D25" s="12">
        <v>10</v>
      </c>
      <c r="E25" s="12">
        <v>5</v>
      </c>
      <c r="F25" s="12">
        <v>9</v>
      </c>
      <c r="G25" s="12">
        <v>10</v>
      </c>
      <c r="H25" s="12">
        <v>0</v>
      </c>
      <c r="I25" s="12">
        <v>0</v>
      </c>
      <c r="J25" s="12">
        <v>0</v>
      </c>
      <c r="K25" s="13">
        <f t="shared" si="0"/>
        <v>44</v>
      </c>
      <c r="L25" s="25" t="s">
        <v>31</v>
      </c>
    </row>
    <row r="26" spans="1:12" ht="15">
      <c r="A26" s="12">
        <v>19</v>
      </c>
      <c r="B26" s="9">
        <v>731</v>
      </c>
      <c r="C26" s="12">
        <v>6</v>
      </c>
      <c r="D26" s="12">
        <v>13</v>
      </c>
      <c r="E26" s="12">
        <v>0</v>
      </c>
      <c r="F26" s="12">
        <v>4</v>
      </c>
      <c r="G26" s="12">
        <v>3</v>
      </c>
      <c r="H26" s="12">
        <v>0</v>
      </c>
      <c r="I26" s="12">
        <v>6</v>
      </c>
      <c r="J26" s="12">
        <v>9</v>
      </c>
      <c r="K26" s="13">
        <f t="shared" si="0"/>
        <v>41</v>
      </c>
      <c r="L26" s="12" t="s">
        <v>45</v>
      </c>
    </row>
    <row r="27" spans="1:12" ht="15">
      <c r="A27" s="12">
        <v>20</v>
      </c>
      <c r="B27" s="9">
        <v>713</v>
      </c>
      <c r="C27" s="12">
        <v>12</v>
      </c>
      <c r="D27" s="12">
        <v>11</v>
      </c>
      <c r="E27" s="12">
        <v>5</v>
      </c>
      <c r="F27" s="12">
        <v>3</v>
      </c>
      <c r="G27" s="12">
        <v>0</v>
      </c>
      <c r="H27" s="12">
        <v>0</v>
      </c>
      <c r="I27" s="12">
        <v>3</v>
      </c>
      <c r="J27" s="12">
        <v>0</v>
      </c>
      <c r="K27" s="13">
        <f t="shared" si="0"/>
        <v>34</v>
      </c>
      <c r="L27" s="14" t="s">
        <v>26</v>
      </c>
    </row>
    <row r="28" spans="1:12" ht="15">
      <c r="A28" s="12">
        <v>21</v>
      </c>
      <c r="B28" s="9">
        <v>717</v>
      </c>
      <c r="C28" s="12">
        <v>13</v>
      </c>
      <c r="D28" s="12">
        <v>6</v>
      </c>
      <c r="E28" s="12">
        <v>8</v>
      </c>
      <c r="F28" s="12">
        <v>0</v>
      </c>
      <c r="G28" s="12">
        <v>4</v>
      </c>
      <c r="H28" s="12">
        <v>1</v>
      </c>
      <c r="I28" s="12">
        <v>0</v>
      </c>
      <c r="J28" s="12">
        <v>0</v>
      </c>
      <c r="K28" s="13">
        <f t="shared" si="0"/>
        <v>32</v>
      </c>
      <c r="L28" s="14" t="s">
        <v>32</v>
      </c>
    </row>
    <row r="29" spans="1:12" ht="15">
      <c r="A29" s="12">
        <v>22</v>
      </c>
      <c r="B29" s="9">
        <v>728</v>
      </c>
      <c r="C29" s="12">
        <v>8</v>
      </c>
      <c r="D29" s="12">
        <v>10</v>
      </c>
      <c r="E29" s="12">
        <v>1</v>
      </c>
      <c r="F29" s="12">
        <v>0</v>
      </c>
      <c r="G29" s="12">
        <v>8</v>
      </c>
      <c r="H29" s="12">
        <v>0</v>
      </c>
      <c r="I29" s="12">
        <v>4</v>
      </c>
      <c r="J29" s="12">
        <v>0</v>
      </c>
      <c r="K29" s="13">
        <f t="shared" si="0"/>
        <v>31</v>
      </c>
      <c r="L29" s="12" t="s">
        <v>43</v>
      </c>
    </row>
    <row r="30" spans="1:12" ht="15">
      <c r="A30" s="12">
        <v>23</v>
      </c>
      <c r="B30" s="9">
        <v>714</v>
      </c>
      <c r="C30" s="12">
        <v>12</v>
      </c>
      <c r="D30" s="12">
        <v>9</v>
      </c>
      <c r="E30" s="12">
        <v>3</v>
      </c>
      <c r="F30" s="12">
        <v>0</v>
      </c>
      <c r="G30" s="12">
        <v>3</v>
      </c>
      <c r="H30" s="12">
        <v>0</v>
      </c>
      <c r="I30" s="12">
        <v>0</v>
      </c>
      <c r="J30" s="12">
        <v>3</v>
      </c>
      <c r="K30" s="13">
        <f t="shared" si="0"/>
        <v>30</v>
      </c>
      <c r="L30" s="14" t="s">
        <v>28</v>
      </c>
    </row>
    <row r="31" spans="1:12" ht="15">
      <c r="A31" s="12">
        <v>24</v>
      </c>
      <c r="B31" s="9">
        <v>715</v>
      </c>
      <c r="C31" s="12">
        <v>6</v>
      </c>
      <c r="D31" s="12">
        <v>11</v>
      </c>
      <c r="E31" s="12">
        <v>3</v>
      </c>
      <c r="F31" s="12">
        <v>2</v>
      </c>
      <c r="G31" s="12">
        <v>6</v>
      </c>
      <c r="H31" s="12">
        <v>1</v>
      </c>
      <c r="I31" s="12">
        <v>0</v>
      </c>
      <c r="J31" s="12">
        <v>0</v>
      </c>
      <c r="K31" s="13">
        <f t="shared" si="0"/>
        <v>29</v>
      </c>
      <c r="L31" s="14" t="s">
        <v>29</v>
      </c>
    </row>
    <row r="32" spans="1:12" ht="15">
      <c r="A32" s="12">
        <v>25</v>
      </c>
      <c r="B32" s="9">
        <v>729</v>
      </c>
      <c r="C32" s="12">
        <v>5</v>
      </c>
      <c r="D32" s="12">
        <v>7</v>
      </c>
      <c r="E32" s="12">
        <v>2</v>
      </c>
      <c r="F32" s="12">
        <v>0</v>
      </c>
      <c r="G32" s="12">
        <v>6</v>
      </c>
      <c r="H32" s="12">
        <v>0</v>
      </c>
      <c r="I32" s="12">
        <v>4</v>
      </c>
      <c r="J32" s="12">
        <v>0</v>
      </c>
      <c r="K32" s="13">
        <f t="shared" si="0"/>
        <v>24</v>
      </c>
      <c r="L32" s="12" t="s">
        <v>42</v>
      </c>
    </row>
    <row r="33" spans="1:12" ht="15">
      <c r="A33" s="12">
        <v>26</v>
      </c>
      <c r="B33" s="9">
        <v>716</v>
      </c>
      <c r="C33" s="12">
        <v>8</v>
      </c>
      <c r="D33" s="12">
        <v>8</v>
      </c>
      <c r="E33" s="12">
        <v>1</v>
      </c>
      <c r="F33" s="12">
        <v>2</v>
      </c>
      <c r="G33" s="12">
        <v>1</v>
      </c>
      <c r="H33" s="12">
        <v>2</v>
      </c>
      <c r="I33" s="12">
        <v>0</v>
      </c>
      <c r="J33" s="12">
        <v>1</v>
      </c>
      <c r="K33" s="13">
        <f t="shared" si="0"/>
        <v>23</v>
      </c>
      <c r="L33" s="14" t="s">
        <v>30</v>
      </c>
    </row>
    <row r="34" spans="1:12" ht="15">
      <c r="A34" s="12">
        <v>27</v>
      </c>
      <c r="B34" s="9">
        <v>711</v>
      </c>
      <c r="C34" s="12">
        <v>5</v>
      </c>
      <c r="D34" s="12">
        <v>8</v>
      </c>
      <c r="E34" s="12">
        <v>3</v>
      </c>
      <c r="F34" s="12">
        <v>0</v>
      </c>
      <c r="G34" s="12">
        <v>2</v>
      </c>
      <c r="H34" s="12">
        <v>3</v>
      </c>
      <c r="I34" s="12">
        <v>0</v>
      </c>
      <c r="J34" s="12">
        <v>0</v>
      </c>
      <c r="K34" s="13">
        <f t="shared" si="0"/>
        <v>21</v>
      </c>
      <c r="L34" s="14" t="s">
        <v>27</v>
      </c>
    </row>
    <row r="35" spans="1:12" ht="15">
      <c r="A35" s="12">
        <v>28</v>
      </c>
      <c r="B35" s="9">
        <v>730</v>
      </c>
      <c r="C35" s="12">
        <v>12</v>
      </c>
      <c r="D35" s="12">
        <v>7</v>
      </c>
      <c r="E35" s="12">
        <v>1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3">
        <f t="shared" si="0"/>
        <v>20</v>
      </c>
      <c r="L35" s="12" t="s">
        <v>44</v>
      </c>
    </row>
    <row r="36" spans="1:12" ht="15">
      <c r="A36" s="12">
        <v>29</v>
      </c>
      <c r="B36" s="9">
        <v>727</v>
      </c>
      <c r="C36" s="12">
        <v>4</v>
      </c>
      <c r="D36" s="12">
        <v>1</v>
      </c>
      <c r="E36" s="12">
        <v>3</v>
      </c>
      <c r="F36" s="12">
        <v>0</v>
      </c>
      <c r="G36" s="12">
        <v>1</v>
      </c>
      <c r="H36" s="12">
        <v>1</v>
      </c>
      <c r="I36" s="12">
        <v>0</v>
      </c>
      <c r="J36" s="12">
        <v>1</v>
      </c>
      <c r="K36" s="13">
        <f t="shared" si="0"/>
        <v>11</v>
      </c>
      <c r="L36" s="12" t="s">
        <v>37</v>
      </c>
    </row>
    <row r="37" spans="1:12" ht="15">
      <c r="A37" s="12">
        <v>30</v>
      </c>
      <c r="B37" s="9">
        <v>712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2</v>
      </c>
      <c r="I37" s="12">
        <v>4</v>
      </c>
      <c r="J37" s="12">
        <v>0</v>
      </c>
      <c r="K37" s="13">
        <f t="shared" si="0"/>
        <v>6</v>
      </c>
      <c r="L37" s="14" t="s">
        <v>25</v>
      </c>
    </row>
    <row r="38" spans="1:12" ht="15">
      <c r="A38" s="12">
        <v>31</v>
      </c>
      <c r="B38" s="9">
        <v>726</v>
      </c>
      <c r="C38" s="12">
        <v>0</v>
      </c>
      <c r="D38" s="12">
        <v>0</v>
      </c>
      <c r="E38" s="12">
        <v>4</v>
      </c>
      <c r="F38" s="12">
        <v>0</v>
      </c>
      <c r="G38" s="12">
        <v>0</v>
      </c>
      <c r="H38" s="12">
        <v>1</v>
      </c>
      <c r="I38" s="12">
        <v>0</v>
      </c>
      <c r="J38" s="12">
        <v>0</v>
      </c>
      <c r="K38" s="13">
        <f t="shared" si="0"/>
        <v>5</v>
      </c>
      <c r="L38" s="12" t="s">
        <v>38</v>
      </c>
    </row>
    <row r="39" spans="1:12" ht="15">
      <c r="A39" s="26"/>
      <c r="B39" s="27"/>
      <c r="C39" s="26"/>
      <c r="D39" s="26"/>
      <c r="E39" s="26"/>
      <c r="F39" s="26"/>
      <c r="G39" s="26"/>
      <c r="H39" s="26"/>
      <c r="I39" s="26"/>
      <c r="J39" s="26"/>
      <c r="K39" s="28"/>
      <c r="L39" s="26"/>
    </row>
    <row r="40" spans="1:12" ht="15">
      <c r="A40" s="4"/>
      <c r="B40" s="15"/>
      <c r="C40" s="4"/>
      <c r="D40" s="4"/>
      <c r="E40" s="4"/>
      <c r="F40" s="4"/>
      <c r="G40" s="4"/>
      <c r="H40" s="4"/>
      <c r="I40" s="4"/>
      <c r="J40" s="4"/>
      <c r="K40" s="7"/>
      <c r="L40" s="4"/>
    </row>
    <row r="41" spans="1:12" ht="18">
      <c r="A41" s="16" t="s">
        <v>47</v>
      </c>
      <c r="B41" s="4"/>
      <c r="C41" s="4"/>
      <c r="D41" s="17"/>
      <c r="E41" s="4"/>
      <c r="F41" s="4"/>
      <c r="G41" s="4"/>
      <c r="H41" s="4"/>
      <c r="I41" s="4"/>
      <c r="J41" s="4"/>
      <c r="K41" s="7"/>
      <c r="L41" s="4"/>
    </row>
    <row r="42" spans="1:12" ht="18">
      <c r="A42" s="16" t="s">
        <v>48</v>
      </c>
      <c r="B42" s="4"/>
      <c r="C42" s="4"/>
      <c r="D42" s="17"/>
      <c r="E42" s="4"/>
      <c r="F42" s="4"/>
      <c r="G42" s="4"/>
      <c r="H42" s="4"/>
      <c r="I42" s="4"/>
      <c r="J42" s="4"/>
      <c r="K42" s="7"/>
      <c r="L42" s="4"/>
    </row>
    <row r="43" spans="1:12" ht="15">
      <c r="A43" s="4"/>
      <c r="B43" s="4"/>
      <c r="C43" s="4"/>
      <c r="D43" t="s">
        <v>49</v>
      </c>
      <c r="E43" s="4"/>
      <c r="F43" s="4"/>
      <c r="G43" s="4"/>
      <c r="H43" s="4"/>
      <c r="I43" s="4"/>
      <c r="J43" s="4"/>
      <c r="K43" s="7"/>
      <c r="L43" s="4"/>
    </row>
    <row r="44" spans="1:12" ht="15">
      <c r="A44" s="4"/>
      <c r="B44" s="4"/>
      <c r="C44" s="4"/>
      <c r="D44" t="s">
        <v>49</v>
      </c>
      <c r="E44" s="4"/>
      <c r="F44" s="4"/>
      <c r="G44" s="4"/>
      <c r="H44" s="4"/>
      <c r="I44" s="4"/>
      <c r="J44" s="4"/>
      <c r="K44" s="7"/>
      <c r="L44" s="4"/>
    </row>
    <row r="45" spans="1:12" ht="15">
      <c r="A45" s="4"/>
      <c r="B45" s="4"/>
      <c r="C45" s="4"/>
      <c r="D45" s="4"/>
      <c r="E45" s="4"/>
      <c r="F45" s="4"/>
      <c r="G45" s="4"/>
      <c r="H45" s="4"/>
      <c r="I45" s="4"/>
      <c r="J45" s="4"/>
      <c r="K45" s="7"/>
      <c r="L45" s="4"/>
    </row>
  </sheetData>
  <sortState ref="A5:N35">
    <sortCondition descending="1" ref="K4"/>
  </sortState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H70"/>
  <sheetViews>
    <sheetView topLeftCell="A4" workbookViewId="0">
      <selection activeCell="M24" sqref="M24"/>
    </sheetView>
  </sheetViews>
  <sheetFormatPr defaultRowHeight="15"/>
  <cols>
    <col min="1" max="1" width="6.25" style="4" customWidth="1"/>
    <col min="2" max="2" width="8.125" style="4" customWidth="1"/>
    <col min="3" max="10" width="5.375" style="4" customWidth="1"/>
    <col min="11" max="11" width="8.5" style="7" customWidth="1"/>
    <col min="12" max="12" width="21.25" style="4" customWidth="1"/>
    <col min="13" max="13" width="15.375" style="4" customWidth="1"/>
    <col min="14" max="1021" width="8.125" style="4" customWidth="1"/>
    <col min="1022" max="1022" width="9" style="4" customWidth="1"/>
    <col min="1023" max="1023" width="9" customWidth="1"/>
  </cols>
  <sheetData>
    <row r="1" spans="1:1022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</row>
    <row r="2" spans="1:1022" ht="15.75">
      <c r="A2" s="5" t="s">
        <v>1</v>
      </c>
      <c r="B2" s="6"/>
      <c r="C2" s="6"/>
    </row>
    <row r="3" spans="1:1022" ht="15.75">
      <c r="A3" s="5" t="s">
        <v>2</v>
      </c>
      <c r="B3" s="5"/>
      <c r="C3" s="5"/>
    </row>
    <row r="4" spans="1:1022" ht="15.75">
      <c r="A4" s="5" t="s">
        <v>50</v>
      </c>
      <c r="B4" s="6"/>
      <c r="C4" s="6"/>
    </row>
    <row r="5" spans="1:1022" ht="15.75">
      <c r="A5" s="5" t="s">
        <v>51</v>
      </c>
      <c r="B5" s="6"/>
      <c r="C5" s="6"/>
    </row>
    <row r="7" spans="1:1022">
      <c r="A7" s="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10" t="s">
        <v>14</v>
      </c>
      <c r="L7" s="9" t="s">
        <v>15</v>
      </c>
    </row>
    <row r="8" spans="1:1022">
      <c r="A8" s="40">
        <v>1</v>
      </c>
      <c r="B8" s="40">
        <v>851</v>
      </c>
      <c r="C8" s="42">
        <v>15</v>
      </c>
      <c r="D8" s="42">
        <v>17</v>
      </c>
      <c r="E8" s="42">
        <v>9</v>
      </c>
      <c r="F8" s="42">
        <v>16</v>
      </c>
      <c r="G8" s="42">
        <v>13</v>
      </c>
      <c r="H8" s="42">
        <v>14</v>
      </c>
      <c r="I8" s="42">
        <v>15</v>
      </c>
      <c r="J8" s="42">
        <v>17</v>
      </c>
      <c r="K8" s="43">
        <f>SUM(__xlnm._FilterDatabase_1[[#This Row],[1]:[8]])</f>
        <v>116</v>
      </c>
      <c r="L8" s="41" t="s">
        <v>104</v>
      </c>
      <c r="M8" s="44"/>
      <c r="N8" s="44"/>
      <c r="O8" s="44"/>
      <c r="P8" s="44"/>
      <c r="Q8" s="44"/>
      <c r="R8" s="44"/>
    </row>
    <row r="9" spans="1:1022">
      <c r="A9" s="40">
        <v>2</v>
      </c>
      <c r="B9" s="40">
        <v>853</v>
      </c>
      <c r="C9" s="42">
        <v>15</v>
      </c>
      <c r="D9" s="42">
        <v>17</v>
      </c>
      <c r="E9" s="42">
        <v>9</v>
      </c>
      <c r="F9" s="42">
        <v>16</v>
      </c>
      <c r="G9" s="42">
        <v>12</v>
      </c>
      <c r="H9" s="42">
        <v>14</v>
      </c>
      <c r="I9" s="42">
        <v>15</v>
      </c>
      <c r="J9" s="42">
        <v>17</v>
      </c>
      <c r="K9" s="43">
        <f>SUM(__xlnm._FilterDatabase_1[[#This Row],[1]:[8]])</f>
        <v>115</v>
      </c>
      <c r="L9" s="41" t="s">
        <v>105</v>
      </c>
      <c r="M9" s="44"/>
      <c r="N9" s="44"/>
      <c r="O9" s="44"/>
      <c r="P9" s="44"/>
      <c r="Q9" s="44"/>
      <c r="R9" s="44"/>
    </row>
    <row r="10" spans="1:1022" s="31" customFormat="1">
      <c r="A10" s="45">
        <v>3</v>
      </c>
      <c r="B10" s="45">
        <v>854</v>
      </c>
      <c r="C10" s="47">
        <v>15</v>
      </c>
      <c r="D10" s="47">
        <v>16</v>
      </c>
      <c r="E10" s="47">
        <v>9</v>
      </c>
      <c r="F10" s="47">
        <v>16</v>
      </c>
      <c r="G10" s="47">
        <v>11</v>
      </c>
      <c r="H10" s="47">
        <v>14</v>
      </c>
      <c r="I10" s="47">
        <v>15</v>
      </c>
      <c r="J10" s="47">
        <v>17</v>
      </c>
      <c r="K10" s="48">
        <f>SUM(__xlnm._FilterDatabase_1[[#This Row],[1]:[8]])</f>
        <v>113</v>
      </c>
      <c r="L10" s="46" t="s">
        <v>102</v>
      </c>
      <c r="M10" s="44"/>
      <c r="N10" s="44"/>
      <c r="O10" s="44"/>
      <c r="P10" s="44"/>
      <c r="Q10" s="44"/>
      <c r="R10" s="44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  <c r="IX10" s="29"/>
      <c r="IY10" s="29"/>
      <c r="IZ10" s="29"/>
      <c r="JA10" s="29"/>
      <c r="JB10" s="29"/>
      <c r="JC10" s="29"/>
      <c r="JD10" s="29"/>
      <c r="JE10" s="29"/>
      <c r="JF10" s="29"/>
      <c r="JG10" s="29"/>
      <c r="JH10" s="29"/>
      <c r="JI10" s="29"/>
      <c r="JJ10" s="29"/>
      <c r="JK10" s="29"/>
      <c r="JL10" s="29"/>
      <c r="JM10" s="29"/>
      <c r="JN10" s="29"/>
      <c r="JO10" s="29"/>
      <c r="JP10" s="29"/>
      <c r="JQ10" s="29"/>
      <c r="JR10" s="29"/>
      <c r="JS10" s="29"/>
      <c r="JT10" s="29"/>
      <c r="JU10" s="29"/>
      <c r="JV10" s="29"/>
      <c r="JW10" s="29"/>
      <c r="JX10" s="29"/>
      <c r="JY10" s="29"/>
      <c r="JZ10" s="29"/>
      <c r="KA10" s="29"/>
      <c r="KB10" s="29"/>
      <c r="KC10" s="29"/>
      <c r="KD10" s="29"/>
      <c r="KE10" s="29"/>
      <c r="KF10" s="29"/>
      <c r="KG10" s="29"/>
      <c r="KH10" s="29"/>
      <c r="KI10" s="29"/>
      <c r="KJ10" s="29"/>
      <c r="KK10" s="29"/>
      <c r="KL10" s="29"/>
      <c r="KM10" s="29"/>
      <c r="KN10" s="29"/>
      <c r="KO10" s="29"/>
      <c r="KP10" s="29"/>
      <c r="KQ10" s="29"/>
      <c r="KR10" s="29"/>
      <c r="KS10" s="29"/>
      <c r="KT10" s="29"/>
      <c r="KU10" s="29"/>
      <c r="KV10" s="29"/>
      <c r="KW10" s="29"/>
      <c r="KX10" s="29"/>
      <c r="KY10" s="29"/>
      <c r="KZ10" s="29"/>
      <c r="LA10" s="29"/>
      <c r="LB10" s="29"/>
      <c r="LC10" s="29"/>
      <c r="LD10" s="29"/>
      <c r="LE10" s="29"/>
      <c r="LF10" s="29"/>
      <c r="LG10" s="29"/>
      <c r="LH10" s="29"/>
      <c r="LI10" s="29"/>
      <c r="LJ10" s="29"/>
      <c r="LK10" s="29"/>
      <c r="LL10" s="29"/>
      <c r="LM10" s="29"/>
      <c r="LN10" s="29"/>
      <c r="LO10" s="29"/>
      <c r="LP10" s="29"/>
      <c r="LQ10" s="29"/>
      <c r="LR10" s="29"/>
      <c r="LS10" s="29"/>
      <c r="LT10" s="29"/>
      <c r="LU10" s="29"/>
      <c r="LV10" s="29"/>
      <c r="LW10" s="29"/>
      <c r="LX10" s="29"/>
      <c r="LY10" s="29"/>
      <c r="LZ10" s="29"/>
      <c r="MA10" s="29"/>
      <c r="MB10" s="29"/>
      <c r="MC10" s="29"/>
      <c r="MD10" s="29"/>
      <c r="ME10" s="29"/>
      <c r="MF10" s="29"/>
      <c r="MG10" s="29"/>
      <c r="MH10" s="29"/>
      <c r="MI10" s="29"/>
      <c r="MJ10" s="29"/>
      <c r="MK10" s="29"/>
      <c r="ML10" s="29"/>
      <c r="MM10" s="29"/>
      <c r="MN10" s="29"/>
      <c r="MO10" s="29"/>
      <c r="MP10" s="29"/>
      <c r="MQ10" s="29"/>
      <c r="MR10" s="29"/>
      <c r="MS10" s="29"/>
      <c r="MT10" s="29"/>
      <c r="MU10" s="29"/>
      <c r="MV10" s="29"/>
      <c r="MW10" s="29"/>
      <c r="MX10" s="29"/>
      <c r="MY10" s="29"/>
      <c r="MZ10" s="29"/>
      <c r="NA10" s="29"/>
      <c r="NB10" s="29"/>
      <c r="NC10" s="29"/>
      <c r="ND10" s="29"/>
      <c r="NE10" s="29"/>
      <c r="NF10" s="29"/>
      <c r="NG10" s="29"/>
      <c r="NH10" s="29"/>
      <c r="NI10" s="29"/>
      <c r="NJ10" s="29"/>
      <c r="NK10" s="29"/>
      <c r="NL10" s="29"/>
      <c r="NM10" s="29"/>
      <c r="NN10" s="29"/>
      <c r="NO10" s="29"/>
      <c r="NP10" s="29"/>
      <c r="NQ10" s="29"/>
      <c r="NR10" s="29"/>
      <c r="NS10" s="29"/>
      <c r="NT10" s="29"/>
      <c r="NU10" s="29"/>
      <c r="NV10" s="29"/>
      <c r="NW10" s="29"/>
      <c r="NX10" s="29"/>
      <c r="NY10" s="29"/>
      <c r="NZ10" s="29"/>
      <c r="OA10" s="29"/>
      <c r="OB10" s="29"/>
      <c r="OC10" s="29"/>
      <c r="OD10" s="29"/>
      <c r="OE10" s="29"/>
      <c r="OF10" s="29"/>
      <c r="OG10" s="29"/>
      <c r="OH10" s="29"/>
      <c r="OI10" s="29"/>
      <c r="OJ10" s="29"/>
      <c r="OK10" s="29"/>
      <c r="OL10" s="29"/>
      <c r="OM10" s="29"/>
      <c r="ON10" s="29"/>
      <c r="OO10" s="29"/>
      <c r="OP10" s="29"/>
      <c r="OQ10" s="29"/>
      <c r="OR10" s="29"/>
      <c r="OS10" s="29"/>
      <c r="OT10" s="29"/>
      <c r="OU10" s="29"/>
      <c r="OV10" s="29"/>
      <c r="OW10" s="29"/>
      <c r="OX10" s="29"/>
      <c r="OY10" s="29"/>
      <c r="OZ10" s="29"/>
      <c r="PA10" s="29"/>
      <c r="PB10" s="29"/>
      <c r="PC10" s="29"/>
      <c r="PD10" s="29"/>
      <c r="PE10" s="29"/>
      <c r="PF10" s="29"/>
      <c r="PG10" s="29"/>
      <c r="PH10" s="29"/>
      <c r="PI10" s="29"/>
      <c r="PJ10" s="29"/>
      <c r="PK10" s="29"/>
      <c r="PL10" s="29"/>
      <c r="PM10" s="29"/>
      <c r="PN10" s="29"/>
      <c r="PO10" s="29"/>
      <c r="PP10" s="29"/>
      <c r="PQ10" s="29"/>
      <c r="PR10" s="29"/>
      <c r="PS10" s="29"/>
      <c r="PT10" s="29"/>
      <c r="PU10" s="29"/>
      <c r="PV10" s="29"/>
      <c r="PW10" s="29"/>
      <c r="PX10" s="29"/>
      <c r="PY10" s="29"/>
      <c r="PZ10" s="29"/>
      <c r="QA10" s="29"/>
      <c r="QB10" s="29"/>
      <c r="QC10" s="29"/>
      <c r="QD10" s="29"/>
      <c r="QE10" s="29"/>
      <c r="QF10" s="29"/>
      <c r="QG10" s="29"/>
      <c r="QH10" s="29"/>
      <c r="QI10" s="29"/>
      <c r="QJ10" s="29"/>
      <c r="QK10" s="29"/>
      <c r="QL10" s="29"/>
      <c r="QM10" s="29"/>
      <c r="QN10" s="29"/>
      <c r="QO10" s="29"/>
      <c r="QP10" s="29"/>
      <c r="QQ10" s="29"/>
      <c r="QR10" s="29"/>
      <c r="QS10" s="29"/>
      <c r="QT10" s="29"/>
      <c r="QU10" s="29"/>
      <c r="QV10" s="29"/>
      <c r="QW10" s="29"/>
      <c r="QX10" s="29"/>
      <c r="QY10" s="29"/>
      <c r="QZ10" s="29"/>
      <c r="RA10" s="29"/>
      <c r="RB10" s="29"/>
      <c r="RC10" s="29"/>
      <c r="RD10" s="29"/>
      <c r="RE10" s="29"/>
      <c r="RF10" s="29"/>
      <c r="RG10" s="29"/>
      <c r="RH10" s="29"/>
      <c r="RI10" s="29"/>
      <c r="RJ10" s="29"/>
      <c r="RK10" s="29"/>
      <c r="RL10" s="29"/>
      <c r="RM10" s="29"/>
      <c r="RN10" s="29"/>
      <c r="RO10" s="29"/>
      <c r="RP10" s="29"/>
      <c r="RQ10" s="29"/>
      <c r="RR10" s="29"/>
      <c r="RS10" s="29"/>
      <c r="RT10" s="29"/>
      <c r="RU10" s="29"/>
      <c r="RV10" s="29"/>
      <c r="RW10" s="29"/>
      <c r="RX10" s="29"/>
      <c r="RY10" s="29"/>
      <c r="RZ10" s="29"/>
      <c r="SA10" s="29"/>
      <c r="SB10" s="29"/>
      <c r="SC10" s="29"/>
      <c r="SD10" s="29"/>
      <c r="SE10" s="29"/>
      <c r="SF10" s="29"/>
      <c r="SG10" s="29"/>
      <c r="SH10" s="29"/>
      <c r="SI10" s="29"/>
      <c r="SJ10" s="29"/>
      <c r="SK10" s="29"/>
      <c r="SL10" s="29"/>
      <c r="SM10" s="29"/>
      <c r="SN10" s="29"/>
      <c r="SO10" s="29"/>
      <c r="SP10" s="29"/>
      <c r="SQ10" s="29"/>
      <c r="SR10" s="29"/>
      <c r="SS10" s="29"/>
      <c r="ST10" s="29"/>
      <c r="SU10" s="29"/>
      <c r="SV10" s="29"/>
      <c r="SW10" s="29"/>
      <c r="SX10" s="29"/>
      <c r="SY10" s="29"/>
      <c r="SZ10" s="29"/>
      <c r="TA10" s="29"/>
      <c r="TB10" s="29"/>
      <c r="TC10" s="29"/>
      <c r="TD10" s="29"/>
      <c r="TE10" s="29"/>
      <c r="TF10" s="29"/>
      <c r="TG10" s="29"/>
      <c r="TH10" s="29"/>
      <c r="TI10" s="29"/>
      <c r="TJ10" s="29"/>
      <c r="TK10" s="29"/>
      <c r="TL10" s="29"/>
      <c r="TM10" s="29"/>
      <c r="TN10" s="29"/>
      <c r="TO10" s="29"/>
      <c r="TP10" s="29"/>
      <c r="TQ10" s="29"/>
      <c r="TR10" s="29"/>
      <c r="TS10" s="29"/>
      <c r="TT10" s="29"/>
      <c r="TU10" s="29"/>
      <c r="TV10" s="29"/>
      <c r="TW10" s="29"/>
      <c r="TX10" s="29"/>
      <c r="TY10" s="29"/>
      <c r="TZ10" s="29"/>
      <c r="UA10" s="29"/>
      <c r="UB10" s="29"/>
      <c r="UC10" s="29"/>
      <c r="UD10" s="29"/>
      <c r="UE10" s="29"/>
      <c r="UF10" s="29"/>
      <c r="UG10" s="29"/>
      <c r="UH10" s="29"/>
      <c r="UI10" s="29"/>
      <c r="UJ10" s="29"/>
      <c r="UK10" s="29"/>
      <c r="UL10" s="29"/>
      <c r="UM10" s="29"/>
      <c r="UN10" s="29"/>
      <c r="UO10" s="29"/>
      <c r="UP10" s="29"/>
      <c r="UQ10" s="29"/>
      <c r="UR10" s="29"/>
      <c r="US10" s="29"/>
      <c r="UT10" s="29"/>
      <c r="UU10" s="29"/>
      <c r="UV10" s="29"/>
      <c r="UW10" s="29"/>
      <c r="UX10" s="29"/>
      <c r="UY10" s="29"/>
      <c r="UZ10" s="29"/>
      <c r="VA10" s="29"/>
      <c r="VB10" s="29"/>
      <c r="VC10" s="29"/>
      <c r="VD10" s="29"/>
      <c r="VE10" s="29"/>
      <c r="VF10" s="29"/>
      <c r="VG10" s="29"/>
      <c r="VH10" s="29"/>
      <c r="VI10" s="29"/>
      <c r="VJ10" s="29"/>
      <c r="VK10" s="29"/>
      <c r="VL10" s="29"/>
      <c r="VM10" s="29"/>
      <c r="VN10" s="29"/>
      <c r="VO10" s="29"/>
      <c r="VP10" s="29"/>
      <c r="VQ10" s="29"/>
      <c r="VR10" s="29"/>
      <c r="VS10" s="29"/>
      <c r="VT10" s="29"/>
      <c r="VU10" s="29"/>
      <c r="VV10" s="29"/>
      <c r="VW10" s="29"/>
      <c r="VX10" s="29"/>
      <c r="VY10" s="29"/>
      <c r="VZ10" s="29"/>
      <c r="WA10" s="29"/>
      <c r="WB10" s="29"/>
      <c r="WC10" s="29"/>
      <c r="WD10" s="29"/>
      <c r="WE10" s="29"/>
      <c r="WF10" s="29"/>
      <c r="WG10" s="29"/>
      <c r="WH10" s="29"/>
      <c r="WI10" s="29"/>
      <c r="WJ10" s="29"/>
      <c r="WK10" s="29"/>
      <c r="WL10" s="29"/>
      <c r="WM10" s="29"/>
      <c r="WN10" s="29"/>
      <c r="WO10" s="29"/>
      <c r="WP10" s="29"/>
      <c r="WQ10" s="29"/>
      <c r="WR10" s="29"/>
      <c r="WS10" s="29"/>
      <c r="WT10" s="29"/>
      <c r="WU10" s="29"/>
      <c r="WV10" s="29"/>
      <c r="WW10" s="29"/>
      <c r="WX10" s="29"/>
      <c r="WY10" s="29"/>
      <c r="WZ10" s="29"/>
      <c r="XA10" s="29"/>
      <c r="XB10" s="29"/>
      <c r="XC10" s="29"/>
      <c r="XD10" s="29"/>
      <c r="XE10" s="29"/>
      <c r="XF10" s="29"/>
      <c r="XG10" s="29"/>
      <c r="XH10" s="29"/>
      <c r="XI10" s="29"/>
      <c r="XJ10" s="29"/>
      <c r="XK10" s="29"/>
      <c r="XL10" s="29"/>
      <c r="XM10" s="29"/>
      <c r="XN10" s="29"/>
      <c r="XO10" s="29"/>
      <c r="XP10" s="29"/>
      <c r="XQ10" s="29"/>
      <c r="XR10" s="29"/>
      <c r="XS10" s="29"/>
      <c r="XT10" s="29"/>
      <c r="XU10" s="29"/>
      <c r="XV10" s="29"/>
      <c r="XW10" s="29"/>
      <c r="XX10" s="29"/>
      <c r="XY10" s="29"/>
      <c r="XZ10" s="29"/>
      <c r="YA10" s="29"/>
      <c r="YB10" s="29"/>
      <c r="YC10" s="29"/>
      <c r="YD10" s="29"/>
      <c r="YE10" s="29"/>
      <c r="YF10" s="29"/>
      <c r="YG10" s="29"/>
      <c r="YH10" s="29"/>
      <c r="YI10" s="29"/>
      <c r="YJ10" s="29"/>
      <c r="YK10" s="29"/>
      <c r="YL10" s="29"/>
      <c r="YM10" s="29"/>
      <c r="YN10" s="29"/>
      <c r="YO10" s="29"/>
      <c r="YP10" s="29"/>
      <c r="YQ10" s="29"/>
      <c r="YR10" s="29"/>
      <c r="YS10" s="29"/>
      <c r="YT10" s="29"/>
      <c r="YU10" s="29"/>
      <c r="YV10" s="29"/>
      <c r="YW10" s="29"/>
      <c r="YX10" s="29"/>
      <c r="YY10" s="29"/>
      <c r="YZ10" s="29"/>
      <c r="ZA10" s="29"/>
      <c r="ZB10" s="29"/>
      <c r="ZC10" s="29"/>
      <c r="ZD10" s="29"/>
      <c r="ZE10" s="29"/>
      <c r="ZF10" s="29"/>
      <c r="ZG10" s="29"/>
      <c r="ZH10" s="29"/>
      <c r="ZI10" s="29"/>
      <c r="ZJ10" s="29"/>
      <c r="ZK10" s="29"/>
      <c r="ZL10" s="29"/>
      <c r="ZM10" s="29"/>
      <c r="ZN10" s="29"/>
      <c r="ZO10" s="29"/>
      <c r="ZP10" s="29"/>
      <c r="ZQ10" s="29"/>
      <c r="ZR10" s="29"/>
      <c r="ZS10" s="29"/>
      <c r="ZT10" s="29"/>
      <c r="ZU10" s="29"/>
      <c r="ZV10" s="29"/>
      <c r="ZW10" s="29"/>
      <c r="ZX10" s="29"/>
      <c r="ZY10" s="29"/>
      <c r="ZZ10" s="29"/>
      <c r="AAA10" s="29"/>
      <c r="AAB10" s="29"/>
      <c r="AAC10" s="29"/>
      <c r="AAD10" s="29"/>
      <c r="AAE10" s="29"/>
      <c r="AAF10" s="29"/>
      <c r="AAG10" s="29"/>
      <c r="AAH10" s="29"/>
      <c r="AAI10" s="29"/>
      <c r="AAJ10" s="29"/>
      <c r="AAK10" s="29"/>
      <c r="AAL10" s="29"/>
      <c r="AAM10" s="29"/>
      <c r="AAN10" s="29"/>
      <c r="AAO10" s="29"/>
      <c r="AAP10" s="29"/>
      <c r="AAQ10" s="29"/>
      <c r="AAR10" s="29"/>
      <c r="AAS10" s="29"/>
      <c r="AAT10" s="29"/>
      <c r="AAU10" s="29"/>
      <c r="AAV10" s="29"/>
      <c r="AAW10" s="29"/>
      <c r="AAX10" s="29"/>
      <c r="AAY10" s="29"/>
      <c r="AAZ10" s="29"/>
      <c r="ABA10" s="29"/>
      <c r="ABB10" s="29"/>
      <c r="ABC10" s="29"/>
      <c r="ABD10" s="29"/>
      <c r="ABE10" s="29"/>
      <c r="ABF10" s="29"/>
      <c r="ABG10" s="29"/>
      <c r="ABH10" s="29"/>
      <c r="ABI10" s="29"/>
      <c r="ABJ10" s="29"/>
      <c r="ABK10" s="29"/>
      <c r="ABL10" s="29"/>
      <c r="ABM10" s="29"/>
      <c r="ABN10" s="29"/>
      <c r="ABO10" s="29"/>
      <c r="ABP10" s="29"/>
      <c r="ABQ10" s="29"/>
      <c r="ABR10" s="29"/>
      <c r="ABS10" s="29"/>
      <c r="ABT10" s="29"/>
      <c r="ABU10" s="29"/>
      <c r="ABV10" s="29"/>
      <c r="ABW10" s="29"/>
      <c r="ABX10" s="29"/>
      <c r="ABY10" s="29"/>
      <c r="ABZ10" s="29"/>
      <c r="ACA10" s="29"/>
      <c r="ACB10" s="29"/>
      <c r="ACC10" s="29"/>
      <c r="ACD10" s="29"/>
      <c r="ACE10" s="29"/>
      <c r="ACF10" s="29"/>
      <c r="ACG10" s="29"/>
      <c r="ACH10" s="29"/>
      <c r="ACI10" s="29"/>
      <c r="ACJ10" s="29"/>
      <c r="ACK10" s="29"/>
      <c r="ACL10" s="29"/>
      <c r="ACM10" s="29"/>
      <c r="ACN10" s="29"/>
      <c r="ACO10" s="29"/>
      <c r="ACP10" s="29"/>
      <c r="ACQ10" s="29"/>
      <c r="ACR10" s="29"/>
      <c r="ACS10" s="29"/>
      <c r="ACT10" s="29"/>
      <c r="ACU10" s="29"/>
      <c r="ACV10" s="29"/>
      <c r="ACW10" s="29"/>
      <c r="ACX10" s="29"/>
      <c r="ACY10" s="29"/>
      <c r="ACZ10" s="29"/>
      <c r="ADA10" s="29"/>
      <c r="ADB10" s="29"/>
      <c r="ADC10" s="29"/>
      <c r="ADD10" s="29"/>
      <c r="ADE10" s="29"/>
      <c r="ADF10" s="29"/>
      <c r="ADG10" s="29"/>
      <c r="ADH10" s="29"/>
      <c r="ADI10" s="29"/>
      <c r="ADJ10" s="29"/>
      <c r="ADK10" s="29"/>
      <c r="ADL10" s="29"/>
      <c r="ADM10" s="29"/>
      <c r="ADN10" s="29"/>
      <c r="ADO10" s="29"/>
      <c r="ADP10" s="29"/>
      <c r="ADQ10" s="29"/>
      <c r="ADR10" s="29"/>
      <c r="ADS10" s="29"/>
      <c r="ADT10" s="29"/>
      <c r="ADU10" s="29"/>
      <c r="ADV10" s="29"/>
      <c r="ADW10" s="29"/>
      <c r="ADX10" s="29"/>
      <c r="ADY10" s="29"/>
      <c r="ADZ10" s="29"/>
      <c r="AEA10" s="29"/>
      <c r="AEB10" s="29"/>
      <c r="AEC10" s="29"/>
      <c r="AED10" s="29"/>
      <c r="AEE10" s="29"/>
      <c r="AEF10" s="29"/>
      <c r="AEG10" s="29"/>
      <c r="AEH10" s="29"/>
      <c r="AEI10" s="29"/>
      <c r="AEJ10" s="29"/>
      <c r="AEK10" s="29"/>
      <c r="AEL10" s="29"/>
      <c r="AEM10" s="29"/>
      <c r="AEN10" s="29"/>
      <c r="AEO10" s="29"/>
      <c r="AEP10" s="29"/>
      <c r="AEQ10" s="29"/>
      <c r="AER10" s="29"/>
      <c r="AES10" s="29"/>
      <c r="AET10" s="29"/>
      <c r="AEU10" s="29"/>
      <c r="AEV10" s="29"/>
      <c r="AEW10" s="29"/>
      <c r="AEX10" s="29"/>
      <c r="AEY10" s="29"/>
      <c r="AEZ10" s="29"/>
      <c r="AFA10" s="29"/>
      <c r="AFB10" s="29"/>
      <c r="AFC10" s="29"/>
      <c r="AFD10" s="29"/>
      <c r="AFE10" s="29"/>
      <c r="AFF10" s="29"/>
      <c r="AFG10" s="29"/>
      <c r="AFH10" s="29"/>
      <c r="AFI10" s="29"/>
      <c r="AFJ10" s="29"/>
      <c r="AFK10" s="29"/>
      <c r="AFL10" s="29"/>
      <c r="AFM10" s="29"/>
      <c r="AFN10" s="29"/>
      <c r="AFO10" s="29"/>
      <c r="AFP10" s="29"/>
      <c r="AFQ10" s="29"/>
      <c r="AFR10" s="29"/>
      <c r="AFS10" s="29"/>
      <c r="AFT10" s="29"/>
      <c r="AFU10" s="29"/>
      <c r="AFV10" s="29"/>
      <c r="AFW10" s="29"/>
      <c r="AFX10" s="29"/>
      <c r="AFY10" s="29"/>
      <c r="AFZ10" s="29"/>
      <c r="AGA10" s="29"/>
      <c r="AGB10" s="29"/>
      <c r="AGC10" s="29"/>
      <c r="AGD10" s="29"/>
      <c r="AGE10" s="29"/>
      <c r="AGF10" s="29"/>
      <c r="AGG10" s="29"/>
      <c r="AGH10" s="29"/>
      <c r="AGI10" s="29"/>
      <c r="AGJ10" s="29"/>
      <c r="AGK10" s="29"/>
      <c r="AGL10" s="29"/>
      <c r="AGM10" s="29"/>
      <c r="AGN10" s="29"/>
      <c r="AGO10" s="29"/>
      <c r="AGP10" s="29"/>
      <c r="AGQ10" s="29"/>
      <c r="AGR10" s="29"/>
      <c r="AGS10" s="29"/>
      <c r="AGT10" s="29"/>
      <c r="AGU10" s="29"/>
      <c r="AGV10" s="29"/>
      <c r="AGW10" s="29"/>
      <c r="AGX10" s="29"/>
      <c r="AGY10" s="29"/>
      <c r="AGZ10" s="29"/>
      <c r="AHA10" s="29"/>
      <c r="AHB10" s="29"/>
      <c r="AHC10" s="29"/>
      <c r="AHD10" s="29"/>
      <c r="AHE10" s="29"/>
      <c r="AHF10" s="29"/>
      <c r="AHG10" s="29"/>
      <c r="AHH10" s="29"/>
      <c r="AHI10" s="29"/>
      <c r="AHJ10" s="29"/>
      <c r="AHK10" s="29"/>
      <c r="AHL10" s="29"/>
      <c r="AHM10" s="29"/>
      <c r="AHN10" s="29"/>
      <c r="AHO10" s="29"/>
      <c r="AHP10" s="29"/>
      <c r="AHQ10" s="29"/>
      <c r="AHR10" s="29"/>
      <c r="AHS10" s="29"/>
      <c r="AHT10" s="29"/>
      <c r="AHU10" s="29"/>
      <c r="AHV10" s="29"/>
      <c r="AHW10" s="29"/>
      <c r="AHX10" s="29"/>
      <c r="AHY10" s="29"/>
      <c r="AHZ10" s="29"/>
      <c r="AIA10" s="29"/>
      <c r="AIB10" s="29"/>
      <c r="AIC10" s="29"/>
      <c r="AID10" s="29"/>
      <c r="AIE10" s="29"/>
      <c r="AIF10" s="29"/>
      <c r="AIG10" s="29"/>
      <c r="AIH10" s="29"/>
      <c r="AII10" s="29"/>
      <c r="AIJ10" s="29"/>
      <c r="AIK10" s="29"/>
      <c r="AIL10" s="29"/>
      <c r="AIM10" s="29"/>
      <c r="AIN10" s="29"/>
      <c r="AIO10" s="29"/>
      <c r="AIP10" s="29"/>
      <c r="AIQ10" s="29"/>
      <c r="AIR10" s="29"/>
      <c r="AIS10" s="29"/>
      <c r="AIT10" s="29"/>
      <c r="AIU10" s="29"/>
      <c r="AIV10" s="29"/>
      <c r="AIW10" s="29"/>
      <c r="AIX10" s="29"/>
      <c r="AIY10" s="29"/>
      <c r="AIZ10" s="29"/>
      <c r="AJA10" s="29"/>
      <c r="AJB10" s="29"/>
      <c r="AJC10" s="29"/>
      <c r="AJD10" s="29"/>
      <c r="AJE10" s="29"/>
      <c r="AJF10" s="29"/>
      <c r="AJG10" s="29"/>
      <c r="AJH10" s="29"/>
      <c r="AJI10" s="29"/>
      <c r="AJJ10" s="29"/>
      <c r="AJK10" s="29"/>
      <c r="AJL10" s="29"/>
      <c r="AJM10" s="29"/>
      <c r="AJN10" s="29"/>
      <c r="AJO10" s="29"/>
      <c r="AJP10" s="29"/>
      <c r="AJQ10" s="29"/>
      <c r="AJR10" s="29"/>
      <c r="AJS10" s="29"/>
      <c r="AJT10" s="29"/>
      <c r="AJU10" s="29"/>
      <c r="AJV10" s="29"/>
      <c r="AJW10" s="29"/>
      <c r="AJX10" s="29"/>
      <c r="AJY10" s="29"/>
      <c r="AJZ10" s="29"/>
      <c r="AKA10" s="29"/>
      <c r="AKB10" s="29"/>
      <c r="AKC10" s="29"/>
      <c r="AKD10" s="29"/>
      <c r="AKE10" s="29"/>
      <c r="AKF10" s="29"/>
      <c r="AKG10" s="29"/>
      <c r="AKH10" s="29"/>
      <c r="AKI10" s="29"/>
      <c r="AKJ10" s="29"/>
      <c r="AKK10" s="29"/>
      <c r="AKL10" s="29"/>
      <c r="AKM10" s="29"/>
      <c r="AKN10" s="29"/>
      <c r="AKO10" s="29"/>
      <c r="AKP10" s="29"/>
      <c r="AKQ10" s="29"/>
      <c r="AKR10" s="29"/>
      <c r="AKS10" s="29"/>
      <c r="AKT10" s="29"/>
      <c r="AKU10" s="29"/>
      <c r="AKV10" s="29"/>
      <c r="AKW10" s="29"/>
      <c r="AKX10" s="29"/>
      <c r="AKY10" s="29"/>
      <c r="AKZ10" s="29"/>
      <c r="ALA10" s="29"/>
      <c r="ALB10" s="29"/>
      <c r="ALC10" s="29"/>
      <c r="ALD10" s="29"/>
      <c r="ALE10" s="29"/>
      <c r="ALF10" s="29"/>
      <c r="ALG10" s="29"/>
      <c r="ALH10" s="29"/>
      <c r="ALI10" s="29"/>
      <c r="ALJ10" s="29"/>
      <c r="ALK10" s="29"/>
      <c r="ALL10" s="29"/>
      <c r="ALM10" s="29"/>
      <c r="ALN10" s="29"/>
      <c r="ALO10" s="29"/>
      <c r="ALP10" s="29"/>
      <c r="ALQ10" s="29"/>
      <c r="ALR10" s="29"/>
      <c r="ALS10" s="29"/>
      <c r="ALT10" s="29"/>
      <c r="ALU10" s="29"/>
      <c r="ALV10" s="29"/>
      <c r="ALW10" s="29"/>
      <c r="ALX10" s="29"/>
      <c r="ALY10" s="29"/>
      <c r="ALZ10" s="29"/>
      <c r="AMA10" s="29"/>
      <c r="AMB10" s="29"/>
      <c r="AMC10" s="29"/>
      <c r="AMD10" s="29"/>
      <c r="AME10" s="29"/>
      <c r="AMF10" s="29"/>
      <c r="AMG10" s="29"/>
      <c r="AMH10" s="29"/>
    </row>
    <row r="11" spans="1:1022">
      <c r="A11" s="45">
        <v>4</v>
      </c>
      <c r="B11" s="45">
        <v>852</v>
      </c>
      <c r="C11" s="47">
        <v>13</v>
      </c>
      <c r="D11" s="47">
        <v>17</v>
      </c>
      <c r="E11" s="47">
        <v>9</v>
      </c>
      <c r="F11" s="47">
        <v>14</v>
      </c>
      <c r="G11" s="47">
        <v>11</v>
      </c>
      <c r="H11" s="47">
        <v>14</v>
      </c>
      <c r="I11" s="47">
        <v>15</v>
      </c>
      <c r="J11" s="47">
        <v>17</v>
      </c>
      <c r="K11" s="48">
        <f>SUM(__xlnm._FilterDatabase_1[[#This Row],[1]:[8]])</f>
        <v>110</v>
      </c>
      <c r="L11" s="46" t="s">
        <v>103</v>
      </c>
      <c r="M11" s="44"/>
      <c r="N11" s="44"/>
      <c r="O11" s="44"/>
      <c r="P11" s="44"/>
      <c r="Q11" s="44"/>
      <c r="R11" s="44"/>
    </row>
    <row r="12" spans="1:1022">
      <c r="A12" s="45">
        <v>5</v>
      </c>
      <c r="B12" s="45">
        <v>813</v>
      </c>
      <c r="C12" s="47">
        <v>12</v>
      </c>
      <c r="D12" s="47">
        <v>14</v>
      </c>
      <c r="E12" s="47">
        <v>9</v>
      </c>
      <c r="F12" s="47">
        <v>15</v>
      </c>
      <c r="G12" s="47">
        <v>11</v>
      </c>
      <c r="H12" s="47">
        <v>16</v>
      </c>
      <c r="I12" s="47">
        <v>15</v>
      </c>
      <c r="J12" s="47">
        <v>15</v>
      </c>
      <c r="K12" s="48">
        <f>SUM(__xlnm._FilterDatabase_1[[#This Row],[1]:[8]])</f>
        <v>107</v>
      </c>
      <c r="L12" s="46" t="s">
        <v>64</v>
      </c>
      <c r="M12" s="44"/>
      <c r="N12" s="44"/>
      <c r="O12" s="44"/>
      <c r="P12" s="44"/>
      <c r="Q12" s="44"/>
      <c r="R12" s="44"/>
    </row>
    <row r="13" spans="1:1022">
      <c r="A13" s="45">
        <v>6</v>
      </c>
      <c r="B13" s="45">
        <v>812</v>
      </c>
      <c r="C13" s="47">
        <v>14</v>
      </c>
      <c r="D13" s="47">
        <v>15</v>
      </c>
      <c r="E13" s="47">
        <v>9</v>
      </c>
      <c r="F13" s="47">
        <v>15</v>
      </c>
      <c r="G13" s="47">
        <v>8</v>
      </c>
      <c r="H13" s="47">
        <v>15</v>
      </c>
      <c r="I13" s="47">
        <v>15</v>
      </c>
      <c r="J13" s="47">
        <v>13</v>
      </c>
      <c r="K13" s="48">
        <f>SUM(__xlnm._FilterDatabase_1[[#This Row],[1]:[8]])</f>
        <v>104</v>
      </c>
      <c r="L13" s="46" t="s">
        <v>63</v>
      </c>
      <c r="M13" s="44"/>
      <c r="N13" s="44"/>
      <c r="O13" s="44"/>
      <c r="P13" s="44"/>
      <c r="Q13" s="44"/>
      <c r="R13" s="44"/>
    </row>
    <row r="14" spans="1:1022">
      <c r="A14" s="45">
        <v>7</v>
      </c>
      <c r="B14" s="45">
        <v>804</v>
      </c>
      <c r="C14" s="47">
        <v>15</v>
      </c>
      <c r="D14" s="47">
        <v>14</v>
      </c>
      <c r="E14" s="47">
        <v>8</v>
      </c>
      <c r="F14" s="47">
        <v>16</v>
      </c>
      <c r="G14" s="47">
        <v>13</v>
      </c>
      <c r="H14" s="47">
        <v>10</v>
      </c>
      <c r="I14" s="47">
        <v>15</v>
      </c>
      <c r="J14" s="47">
        <v>8</v>
      </c>
      <c r="K14" s="48">
        <f>SUM(__xlnm._FilterDatabase_1[[#This Row],[1]:[8]])</f>
        <v>99</v>
      </c>
      <c r="L14" s="46" t="s">
        <v>54</v>
      </c>
      <c r="M14" s="44"/>
      <c r="N14" s="44"/>
      <c r="O14" s="44"/>
      <c r="P14" s="44"/>
      <c r="Q14" s="44"/>
      <c r="R14" s="44"/>
    </row>
    <row r="15" spans="1:1022">
      <c r="A15" s="45">
        <v>8</v>
      </c>
      <c r="B15" s="45">
        <v>803</v>
      </c>
      <c r="C15" s="47">
        <v>15</v>
      </c>
      <c r="D15" s="47">
        <v>15</v>
      </c>
      <c r="E15" s="47">
        <v>8</v>
      </c>
      <c r="F15" s="47">
        <v>16</v>
      </c>
      <c r="G15" s="47">
        <v>13</v>
      </c>
      <c r="H15" s="47">
        <v>9</v>
      </c>
      <c r="I15" s="47">
        <v>15</v>
      </c>
      <c r="J15" s="47">
        <v>8</v>
      </c>
      <c r="K15" s="48">
        <f>SUM(__xlnm._FilterDatabase_1[[#This Row],[1]:[8]])</f>
        <v>99</v>
      </c>
      <c r="L15" s="46" t="s">
        <v>55</v>
      </c>
      <c r="M15" s="44"/>
      <c r="N15" s="44"/>
      <c r="O15" s="44"/>
      <c r="P15" s="44"/>
      <c r="Q15" s="44"/>
      <c r="R15" s="44"/>
    </row>
    <row r="16" spans="1:1022">
      <c r="A16" s="45">
        <v>9</v>
      </c>
      <c r="B16" s="45">
        <v>816</v>
      </c>
      <c r="C16" s="47">
        <v>15</v>
      </c>
      <c r="D16" s="47">
        <v>13</v>
      </c>
      <c r="E16" s="47">
        <v>8</v>
      </c>
      <c r="F16" s="47">
        <v>14</v>
      </c>
      <c r="G16" s="47">
        <v>9</v>
      </c>
      <c r="H16" s="47">
        <v>14</v>
      </c>
      <c r="I16" s="47">
        <v>15</v>
      </c>
      <c r="J16" s="47">
        <v>11</v>
      </c>
      <c r="K16" s="48">
        <f>SUM(__xlnm._FilterDatabase_1[[#This Row],[1]:[8]])</f>
        <v>99</v>
      </c>
      <c r="L16" s="46" t="s">
        <v>70</v>
      </c>
      <c r="M16" s="44"/>
      <c r="N16" s="44"/>
      <c r="O16" s="44"/>
      <c r="P16" s="44"/>
      <c r="Q16" s="44"/>
      <c r="R16" s="44"/>
    </row>
    <row r="17" spans="1:1022">
      <c r="A17" s="45">
        <v>10</v>
      </c>
      <c r="B17" s="45">
        <v>805</v>
      </c>
      <c r="C17" s="47">
        <v>13</v>
      </c>
      <c r="D17" s="47">
        <v>16</v>
      </c>
      <c r="E17" s="47">
        <v>7</v>
      </c>
      <c r="F17" s="47">
        <v>13</v>
      </c>
      <c r="G17" s="47">
        <v>13</v>
      </c>
      <c r="H17" s="47">
        <v>10</v>
      </c>
      <c r="I17" s="47">
        <v>15</v>
      </c>
      <c r="J17" s="47">
        <v>6</v>
      </c>
      <c r="K17" s="48">
        <f>SUM(__xlnm._FilterDatabase_1[[#This Row],[1]:[8]])</f>
        <v>93</v>
      </c>
      <c r="L17" s="46" t="s">
        <v>56</v>
      </c>
      <c r="M17" s="44"/>
      <c r="N17" s="44"/>
      <c r="O17" s="44"/>
      <c r="P17" s="44"/>
      <c r="Q17" s="44"/>
      <c r="R17" s="44"/>
    </row>
    <row r="18" spans="1:1022">
      <c r="A18" s="45">
        <v>11</v>
      </c>
      <c r="B18" s="45">
        <v>846</v>
      </c>
      <c r="C18" s="47">
        <v>14</v>
      </c>
      <c r="D18" s="47">
        <v>15</v>
      </c>
      <c r="E18" s="47">
        <v>6</v>
      </c>
      <c r="F18" s="47">
        <v>9</v>
      </c>
      <c r="G18" s="47">
        <v>11</v>
      </c>
      <c r="H18" s="47">
        <v>13</v>
      </c>
      <c r="I18" s="47">
        <v>15</v>
      </c>
      <c r="J18" s="47">
        <v>10</v>
      </c>
      <c r="K18" s="48">
        <f>SUM(__xlnm._FilterDatabase_1[[#This Row],[1]:[8]])</f>
        <v>93</v>
      </c>
      <c r="L18" s="46" t="s">
        <v>66</v>
      </c>
      <c r="M18" s="44"/>
      <c r="N18" s="44"/>
      <c r="O18" s="44"/>
      <c r="P18" s="44"/>
      <c r="Q18" s="44"/>
      <c r="R18" s="44"/>
    </row>
    <row r="19" spans="1:1022">
      <c r="A19" s="45">
        <v>12</v>
      </c>
      <c r="B19" s="45">
        <v>847</v>
      </c>
      <c r="C19" s="47">
        <v>14</v>
      </c>
      <c r="D19" s="47">
        <v>17</v>
      </c>
      <c r="E19" s="47">
        <v>6</v>
      </c>
      <c r="F19" s="47">
        <v>9</v>
      </c>
      <c r="G19" s="47">
        <v>11</v>
      </c>
      <c r="H19" s="47">
        <v>13</v>
      </c>
      <c r="I19" s="47">
        <v>15</v>
      </c>
      <c r="J19" s="47">
        <v>8</v>
      </c>
      <c r="K19" s="48">
        <f>SUM(__xlnm._FilterDatabase_1[[#This Row],[1]:[8]])</f>
        <v>93</v>
      </c>
      <c r="L19" s="46" t="s">
        <v>67</v>
      </c>
      <c r="M19" s="44"/>
      <c r="N19" s="44"/>
      <c r="O19" s="44"/>
      <c r="P19" s="44"/>
      <c r="Q19" s="44"/>
      <c r="R19" s="44"/>
    </row>
    <row r="20" spans="1:1022">
      <c r="A20" s="45">
        <v>13</v>
      </c>
      <c r="B20" s="45">
        <v>815</v>
      </c>
      <c r="C20" s="47">
        <v>14</v>
      </c>
      <c r="D20" s="47">
        <v>17</v>
      </c>
      <c r="E20" s="47">
        <v>8</v>
      </c>
      <c r="F20" s="47">
        <v>11</v>
      </c>
      <c r="G20" s="47">
        <v>6</v>
      </c>
      <c r="H20" s="47">
        <v>14</v>
      </c>
      <c r="I20" s="47">
        <v>15</v>
      </c>
      <c r="J20" s="47">
        <v>8</v>
      </c>
      <c r="K20" s="48">
        <f>SUM(__xlnm._FilterDatabase_1[[#This Row],[1]:[8]])</f>
        <v>93</v>
      </c>
      <c r="L20" s="46" t="s">
        <v>69</v>
      </c>
      <c r="M20" s="44"/>
      <c r="N20" s="44"/>
      <c r="O20" s="44"/>
      <c r="P20" s="44"/>
      <c r="Q20" s="44"/>
      <c r="R20" s="44"/>
    </row>
    <row r="21" spans="1:1022">
      <c r="A21" s="45">
        <v>14</v>
      </c>
      <c r="B21" s="45">
        <v>818</v>
      </c>
      <c r="C21" s="47">
        <v>13</v>
      </c>
      <c r="D21" s="47">
        <v>16</v>
      </c>
      <c r="E21" s="47">
        <v>3</v>
      </c>
      <c r="F21" s="47">
        <v>10</v>
      </c>
      <c r="G21" s="47">
        <v>12</v>
      </c>
      <c r="H21" s="47">
        <v>12</v>
      </c>
      <c r="I21" s="47">
        <v>15</v>
      </c>
      <c r="J21" s="47">
        <v>11</v>
      </c>
      <c r="K21" s="48">
        <f>SUM(__xlnm._FilterDatabase_1[[#This Row],[1]:[8]])</f>
        <v>92</v>
      </c>
      <c r="L21" s="46" t="s">
        <v>72</v>
      </c>
      <c r="M21" s="44"/>
      <c r="N21" s="44"/>
      <c r="O21" s="44"/>
      <c r="P21" s="44"/>
      <c r="Q21" s="44"/>
      <c r="R21" s="44"/>
    </row>
    <row r="22" spans="1:1022">
      <c r="A22" s="45">
        <v>15</v>
      </c>
      <c r="B22" s="45">
        <v>819</v>
      </c>
      <c r="C22" s="47">
        <v>15</v>
      </c>
      <c r="D22" s="47">
        <v>17</v>
      </c>
      <c r="E22" s="47">
        <v>8</v>
      </c>
      <c r="F22" s="47">
        <v>9</v>
      </c>
      <c r="G22" s="47">
        <v>6</v>
      </c>
      <c r="H22" s="47">
        <v>13</v>
      </c>
      <c r="I22" s="47">
        <v>15</v>
      </c>
      <c r="J22" s="47">
        <v>7</v>
      </c>
      <c r="K22" s="48">
        <f>SUM(__xlnm._FilterDatabase_1[[#This Row],[1]:[8]])</f>
        <v>90</v>
      </c>
      <c r="L22" s="46" t="s">
        <v>239</v>
      </c>
      <c r="M22" s="44"/>
      <c r="N22" s="44"/>
      <c r="O22" s="44"/>
      <c r="P22" s="44"/>
      <c r="Q22" s="44"/>
      <c r="R22" s="44"/>
    </row>
    <row r="23" spans="1:1022">
      <c r="A23" s="45">
        <v>16</v>
      </c>
      <c r="B23" s="45">
        <v>817</v>
      </c>
      <c r="C23" s="47">
        <v>11</v>
      </c>
      <c r="D23" s="47">
        <v>17</v>
      </c>
      <c r="E23" s="47">
        <v>5</v>
      </c>
      <c r="F23" s="47">
        <v>9</v>
      </c>
      <c r="G23" s="47">
        <v>7</v>
      </c>
      <c r="H23" s="47">
        <v>12</v>
      </c>
      <c r="I23" s="47">
        <v>15</v>
      </c>
      <c r="J23" s="47">
        <v>10</v>
      </c>
      <c r="K23" s="48">
        <f>SUM(__xlnm._FilterDatabase_1[[#This Row],[1]:[8]])</f>
        <v>86</v>
      </c>
      <c r="L23" s="46" t="s">
        <v>71</v>
      </c>
      <c r="M23" s="44"/>
      <c r="N23" s="44"/>
      <c r="O23" s="44"/>
      <c r="P23" s="44"/>
      <c r="Q23" s="44"/>
      <c r="R23" s="44"/>
    </row>
    <row r="24" spans="1:1022">
      <c r="A24" s="45">
        <v>17</v>
      </c>
      <c r="B24" s="45">
        <v>823</v>
      </c>
      <c r="C24" s="47">
        <v>15</v>
      </c>
      <c r="D24" s="47">
        <v>14</v>
      </c>
      <c r="E24" s="47">
        <v>6</v>
      </c>
      <c r="F24" s="47">
        <v>11</v>
      </c>
      <c r="G24" s="47">
        <v>7</v>
      </c>
      <c r="H24" s="47">
        <v>7</v>
      </c>
      <c r="I24" s="47">
        <v>15</v>
      </c>
      <c r="J24" s="47">
        <v>10</v>
      </c>
      <c r="K24" s="48">
        <f>SUM(__xlnm._FilterDatabase_1[[#This Row],[1]:[8]])</f>
        <v>85</v>
      </c>
      <c r="L24" s="46" t="s">
        <v>76</v>
      </c>
      <c r="M24" s="44"/>
      <c r="N24" s="44"/>
      <c r="O24" s="44"/>
      <c r="P24" s="44"/>
      <c r="Q24" s="44"/>
      <c r="R24" s="44"/>
    </row>
    <row r="25" spans="1:1022">
      <c r="A25" s="45">
        <v>18</v>
      </c>
      <c r="B25" s="45">
        <v>841</v>
      </c>
      <c r="C25" s="47">
        <v>15</v>
      </c>
      <c r="D25" s="47">
        <v>9</v>
      </c>
      <c r="E25" s="47">
        <v>5</v>
      </c>
      <c r="F25" s="47">
        <v>7</v>
      </c>
      <c r="G25" s="47">
        <v>9</v>
      </c>
      <c r="H25" s="47">
        <v>16</v>
      </c>
      <c r="I25" s="47">
        <v>10</v>
      </c>
      <c r="J25" s="47">
        <v>12</v>
      </c>
      <c r="K25" s="48">
        <f>SUM(__xlnm._FilterDatabase_1[[#This Row],[1]:[8]])</f>
        <v>83</v>
      </c>
      <c r="L25" s="46" t="s">
        <v>94</v>
      </c>
      <c r="M25" s="44"/>
      <c r="N25" s="44"/>
      <c r="O25" s="44"/>
      <c r="P25" s="44"/>
      <c r="Q25" s="44"/>
      <c r="R25" s="44"/>
    </row>
    <row r="26" spans="1:1022">
      <c r="A26" s="45">
        <v>19</v>
      </c>
      <c r="B26" s="45">
        <v>845</v>
      </c>
      <c r="C26" s="47">
        <v>14</v>
      </c>
      <c r="D26" s="47">
        <v>13</v>
      </c>
      <c r="E26" s="47">
        <v>6</v>
      </c>
      <c r="F26" s="47">
        <v>9</v>
      </c>
      <c r="G26" s="47">
        <v>6</v>
      </c>
      <c r="H26" s="47">
        <v>10</v>
      </c>
      <c r="I26" s="47">
        <v>15</v>
      </c>
      <c r="J26" s="47">
        <v>8</v>
      </c>
      <c r="K26" s="48">
        <f>SUM(__xlnm._FilterDatabase_1[[#This Row],[1]:[8]])</f>
        <v>81</v>
      </c>
      <c r="L26" s="46" t="s">
        <v>65</v>
      </c>
      <c r="M26" s="44"/>
      <c r="N26" s="44"/>
      <c r="O26" s="44"/>
      <c r="P26" s="44"/>
      <c r="Q26" s="44"/>
      <c r="R26" s="44"/>
    </row>
    <row r="27" spans="1:1022">
      <c r="A27" s="45">
        <v>20</v>
      </c>
      <c r="B27" s="45">
        <v>836</v>
      </c>
      <c r="C27" s="47">
        <v>11</v>
      </c>
      <c r="D27" s="47">
        <v>16</v>
      </c>
      <c r="E27" s="47">
        <v>5</v>
      </c>
      <c r="F27" s="47">
        <v>9</v>
      </c>
      <c r="G27" s="47">
        <v>9</v>
      </c>
      <c r="H27" s="47">
        <v>12</v>
      </c>
      <c r="I27" s="47">
        <v>5</v>
      </c>
      <c r="J27" s="47">
        <v>14</v>
      </c>
      <c r="K27" s="48">
        <f>SUM(__xlnm._FilterDatabase_1[[#This Row],[1]:[8]])</f>
        <v>81</v>
      </c>
      <c r="L27" s="46" t="s">
        <v>89</v>
      </c>
      <c r="M27" s="44"/>
      <c r="N27" s="44"/>
      <c r="O27" s="44"/>
      <c r="P27" s="44"/>
      <c r="Q27" s="44"/>
      <c r="R27" s="44"/>
    </row>
    <row r="28" spans="1:1022" s="31" customFormat="1">
      <c r="A28" s="45">
        <v>21</v>
      </c>
      <c r="B28" s="45">
        <v>824</v>
      </c>
      <c r="C28" s="47">
        <v>15</v>
      </c>
      <c r="D28" s="47">
        <v>12</v>
      </c>
      <c r="E28" s="47">
        <v>5</v>
      </c>
      <c r="F28" s="47">
        <v>9</v>
      </c>
      <c r="G28" s="47">
        <v>3</v>
      </c>
      <c r="H28" s="47">
        <v>11</v>
      </c>
      <c r="I28" s="47">
        <v>15</v>
      </c>
      <c r="J28" s="47">
        <v>10</v>
      </c>
      <c r="K28" s="48">
        <f>SUM(__xlnm._FilterDatabase_1[[#This Row],[1]:[8]])</f>
        <v>80</v>
      </c>
      <c r="L28" s="46" t="s">
        <v>77</v>
      </c>
      <c r="M28" s="44"/>
      <c r="N28" s="44"/>
      <c r="O28" s="44"/>
      <c r="P28" s="44"/>
      <c r="Q28" s="44"/>
      <c r="R28" s="44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  <c r="IW28" s="29"/>
      <c r="IX28" s="29"/>
      <c r="IY28" s="29"/>
      <c r="IZ28" s="29"/>
      <c r="JA28" s="29"/>
      <c r="JB28" s="29"/>
      <c r="JC28" s="29"/>
      <c r="JD28" s="29"/>
      <c r="JE28" s="29"/>
      <c r="JF28" s="29"/>
      <c r="JG28" s="29"/>
      <c r="JH28" s="29"/>
      <c r="JI28" s="29"/>
      <c r="JJ28" s="29"/>
      <c r="JK28" s="29"/>
      <c r="JL28" s="29"/>
      <c r="JM28" s="29"/>
      <c r="JN28" s="29"/>
      <c r="JO28" s="29"/>
      <c r="JP28" s="29"/>
      <c r="JQ28" s="29"/>
      <c r="JR28" s="29"/>
      <c r="JS28" s="29"/>
      <c r="JT28" s="29"/>
      <c r="JU28" s="29"/>
      <c r="JV28" s="29"/>
      <c r="JW28" s="29"/>
      <c r="JX28" s="29"/>
      <c r="JY28" s="29"/>
      <c r="JZ28" s="29"/>
      <c r="KA28" s="29"/>
      <c r="KB28" s="29"/>
      <c r="KC28" s="29"/>
      <c r="KD28" s="29"/>
      <c r="KE28" s="29"/>
      <c r="KF28" s="29"/>
      <c r="KG28" s="29"/>
      <c r="KH28" s="29"/>
      <c r="KI28" s="29"/>
      <c r="KJ28" s="29"/>
      <c r="KK28" s="29"/>
      <c r="KL28" s="29"/>
      <c r="KM28" s="29"/>
      <c r="KN28" s="29"/>
      <c r="KO28" s="29"/>
      <c r="KP28" s="29"/>
      <c r="KQ28" s="29"/>
      <c r="KR28" s="29"/>
      <c r="KS28" s="29"/>
      <c r="KT28" s="29"/>
      <c r="KU28" s="29"/>
      <c r="KV28" s="29"/>
      <c r="KW28" s="29"/>
      <c r="KX28" s="29"/>
      <c r="KY28" s="29"/>
      <c r="KZ28" s="29"/>
      <c r="LA28" s="29"/>
      <c r="LB28" s="29"/>
      <c r="LC28" s="29"/>
      <c r="LD28" s="29"/>
      <c r="LE28" s="29"/>
      <c r="LF28" s="29"/>
      <c r="LG28" s="29"/>
      <c r="LH28" s="29"/>
      <c r="LI28" s="29"/>
      <c r="LJ28" s="29"/>
      <c r="LK28" s="29"/>
      <c r="LL28" s="29"/>
      <c r="LM28" s="29"/>
      <c r="LN28" s="29"/>
      <c r="LO28" s="29"/>
      <c r="LP28" s="29"/>
      <c r="LQ28" s="29"/>
      <c r="LR28" s="29"/>
      <c r="LS28" s="29"/>
      <c r="LT28" s="29"/>
      <c r="LU28" s="29"/>
      <c r="LV28" s="29"/>
      <c r="LW28" s="29"/>
      <c r="LX28" s="29"/>
      <c r="LY28" s="29"/>
      <c r="LZ28" s="29"/>
      <c r="MA28" s="29"/>
      <c r="MB28" s="29"/>
      <c r="MC28" s="29"/>
      <c r="MD28" s="29"/>
      <c r="ME28" s="29"/>
      <c r="MF28" s="29"/>
      <c r="MG28" s="29"/>
      <c r="MH28" s="29"/>
      <c r="MI28" s="29"/>
      <c r="MJ28" s="29"/>
      <c r="MK28" s="29"/>
      <c r="ML28" s="29"/>
      <c r="MM28" s="29"/>
      <c r="MN28" s="29"/>
      <c r="MO28" s="29"/>
      <c r="MP28" s="29"/>
      <c r="MQ28" s="29"/>
      <c r="MR28" s="29"/>
      <c r="MS28" s="29"/>
      <c r="MT28" s="29"/>
      <c r="MU28" s="29"/>
      <c r="MV28" s="29"/>
      <c r="MW28" s="29"/>
      <c r="MX28" s="29"/>
      <c r="MY28" s="29"/>
      <c r="MZ28" s="29"/>
      <c r="NA28" s="29"/>
      <c r="NB28" s="29"/>
      <c r="NC28" s="29"/>
      <c r="ND28" s="29"/>
      <c r="NE28" s="29"/>
      <c r="NF28" s="29"/>
      <c r="NG28" s="29"/>
      <c r="NH28" s="29"/>
      <c r="NI28" s="29"/>
      <c r="NJ28" s="29"/>
      <c r="NK28" s="29"/>
      <c r="NL28" s="29"/>
      <c r="NM28" s="29"/>
      <c r="NN28" s="29"/>
      <c r="NO28" s="29"/>
      <c r="NP28" s="29"/>
      <c r="NQ28" s="29"/>
      <c r="NR28" s="29"/>
      <c r="NS28" s="29"/>
      <c r="NT28" s="29"/>
      <c r="NU28" s="29"/>
      <c r="NV28" s="29"/>
      <c r="NW28" s="29"/>
      <c r="NX28" s="29"/>
      <c r="NY28" s="29"/>
      <c r="NZ28" s="29"/>
      <c r="OA28" s="29"/>
      <c r="OB28" s="29"/>
      <c r="OC28" s="29"/>
      <c r="OD28" s="29"/>
      <c r="OE28" s="29"/>
      <c r="OF28" s="29"/>
      <c r="OG28" s="29"/>
      <c r="OH28" s="29"/>
      <c r="OI28" s="29"/>
      <c r="OJ28" s="29"/>
      <c r="OK28" s="29"/>
      <c r="OL28" s="29"/>
      <c r="OM28" s="29"/>
      <c r="ON28" s="29"/>
      <c r="OO28" s="29"/>
      <c r="OP28" s="29"/>
      <c r="OQ28" s="29"/>
      <c r="OR28" s="29"/>
      <c r="OS28" s="29"/>
      <c r="OT28" s="29"/>
      <c r="OU28" s="29"/>
      <c r="OV28" s="29"/>
      <c r="OW28" s="29"/>
      <c r="OX28" s="29"/>
      <c r="OY28" s="29"/>
      <c r="OZ28" s="29"/>
      <c r="PA28" s="29"/>
      <c r="PB28" s="29"/>
      <c r="PC28" s="29"/>
      <c r="PD28" s="29"/>
      <c r="PE28" s="29"/>
      <c r="PF28" s="29"/>
      <c r="PG28" s="29"/>
      <c r="PH28" s="29"/>
      <c r="PI28" s="29"/>
      <c r="PJ28" s="29"/>
      <c r="PK28" s="29"/>
      <c r="PL28" s="29"/>
      <c r="PM28" s="29"/>
      <c r="PN28" s="29"/>
      <c r="PO28" s="29"/>
      <c r="PP28" s="29"/>
      <c r="PQ28" s="29"/>
      <c r="PR28" s="29"/>
      <c r="PS28" s="29"/>
      <c r="PT28" s="29"/>
      <c r="PU28" s="29"/>
      <c r="PV28" s="29"/>
      <c r="PW28" s="29"/>
      <c r="PX28" s="29"/>
      <c r="PY28" s="29"/>
      <c r="PZ28" s="29"/>
      <c r="QA28" s="29"/>
      <c r="QB28" s="29"/>
      <c r="QC28" s="29"/>
      <c r="QD28" s="29"/>
      <c r="QE28" s="29"/>
      <c r="QF28" s="29"/>
      <c r="QG28" s="29"/>
      <c r="QH28" s="29"/>
      <c r="QI28" s="29"/>
      <c r="QJ28" s="29"/>
      <c r="QK28" s="29"/>
      <c r="QL28" s="29"/>
      <c r="QM28" s="29"/>
      <c r="QN28" s="29"/>
      <c r="QO28" s="29"/>
      <c r="QP28" s="29"/>
      <c r="QQ28" s="29"/>
      <c r="QR28" s="29"/>
      <c r="QS28" s="29"/>
      <c r="QT28" s="29"/>
      <c r="QU28" s="29"/>
      <c r="QV28" s="29"/>
      <c r="QW28" s="29"/>
      <c r="QX28" s="29"/>
      <c r="QY28" s="29"/>
      <c r="QZ28" s="29"/>
      <c r="RA28" s="29"/>
      <c r="RB28" s="29"/>
      <c r="RC28" s="29"/>
      <c r="RD28" s="29"/>
      <c r="RE28" s="29"/>
      <c r="RF28" s="29"/>
      <c r="RG28" s="29"/>
      <c r="RH28" s="29"/>
      <c r="RI28" s="29"/>
      <c r="RJ28" s="29"/>
      <c r="RK28" s="29"/>
      <c r="RL28" s="29"/>
      <c r="RM28" s="29"/>
      <c r="RN28" s="29"/>
      <c r="RO28" s="29"/>
      <c r="RP28" s="29"/>
      <c r="RQ28" s="29"/>
      <c r="RR28" s="29"/>
      <c r="RS28" s="29"/>
      <c r="RT28" s="29"/>
      <c r="RU28" s="29"/>
      <c r="RV28" s="29"/>
      <c r="RW28" s="29"/>
      <c r="RX28" s="29"/>
      <c r="RY28" s="29"/>
      <c r="RZ28" s="29"/>
      <c r="SA28" s="29"/>
      <c r="SB28" s="29"/>
      <c r="SC28" s="29"/>
      <c r="SD28" s="29"/>
      <c r="SE28" s="29"/>
      <c r="SF28" s="29"/>
      <c r="SG28" s="29"/>
      <c r="SH28" s="29"/>
      <c r="SI28" s="29"/>
      <c r="SJ28" s="29"/>
      <c r="SK28" s="29"/>
      <c r="SL28" s="29"/>
      <c r="SM28" s="29"/>
      <c r="SN28" s="29"/>
      <c r="SO28" s="29"/>
      <c r="SP28" s="29"/>
      <c r="SQ28" s="29"/>
      <c r="SR28" s="29"/>
      <c r="SS28" s="29"/>
      <c r="ST28" s="29"/>
      <c r="SU28" s="29"/>
      <c r="SV28" s="29"/>
      <c r="SW28" s="29"/>
      <c r="SX28" s="29"/>
      <c r="SY28" s="29"/>
      <c r="SZ28" s="29"/>
      <c r="TA28" s="29"/>
      <c r="TB28" s="29"/>
      <c r="TC28" s="29"/>
      <c r="TD28" s="29"/>
      <c r="TE28" s="29"/>
      <c r="TF28" s="29"/>
      <c r="TG28" s="29"/>
      <c r="TH28" s="29"/>
      <c r="TI28" s="29"/>
      <c r="TJ28" s="29"/>
      <c r="TK28" s="29"/>
      <c r="TL28" s="29"/>
      <c r="TM28" s="29"/>
      <c r="TN28" s="29"/>
      <c r="TO28" s="29"/>
      <c r="TP28" s="29"/>
      <c r="TQ28" s="29"/>
      <c r="TR28" s="29"/>
      <c r="TS28" s="29"/>
      <c r="TT28" s="29"/>
      <c r="TU28" s="29"/>
      <c r="TV28" s="29"/>
      <c r="TW28" s="29"/>
      <c r="TX28" s="29"/>
      <c r="TY28" s="29"/>
      <c r="TZ28" s="29"/>
      <c r="UA28" s="29"/>
      <c r="UB28" s="29"/>
      <c r="UC28" s="29"/>
      <c r="UD28" s="29"/>
      <c r="UE28" s="29"/>
      <c r="UF28" s="29"/>
      <c r="UG28" s="29"/>
      <c r="UH28" s="29"/>
      <c r="UI28" s="29"/>
      <c r="UJ28" s="29"/>
      <c r="UK28" s="29"/>
      <c r="UL28" s="29"/>
      <c r="UM28" s="29"/>
      <c r="UN28" s="29"/>
      <c r="UO28" s="29"/>
      <c r="UP28" s="29"/>
      <c r="UQ28" s="29"/>
      <c r="UR28" s="29"/>
      <c r="US28" s="29"/>
      <c r="UT28" s="29"/>
      <c r="UU28" s="29"/>
      <c r="UV28" s="29"/>
      <c r="UW28" s="29"/>
      <c r="UX28" s="29"/>
      <c r="UY28" s="29"/>
      <c r="UZ28" s="29"/>
      <c r="VA28" s="29"/>
      <c r="VB28" s="29"/>
      <c r="VC28" s="29"/>
      <c r="VD28" s="29"/>
      <c r="VE28" s="29"/>
      <c r="VF28" s="29"/>
      <c r="VG28" s="29"/>
      <c r="VH28" s="29"/>
      <c r="VI28" s="29"/>
      <c r="VJ28" s="29"/>
      <c r="VK28" s="29"/>
      <c r="VL28" s="29"/>
      <c r="VM28" s="29"/>
      <c r="VN28" s="29"/>
      <c r="VO28" s="29"/>
      <c r="VP28" s="29"/>
      <c r="VQ28" s="29"/>
      <c r="VR28" s="29"/>
      <c r="VS28" s="29"/>
      <c r="VT28" s="29"/>
      <c r="VU28" s="29"/>
      <c r="VV28" s="29"/>
      <c r="VW28" s="29"/>
      <c r="VX28" s="29"/>
      <c r="VY28" s="29"/>
      <c r="VZ28" s="29"/>
      <c r="WA28" s="29"/>
      <c r="WB28" s="29"/>
      <c r="WC28" s="29"/>
      <c r="WD28" s="29"/>
      <c r="WE28" s="29"/>
      <c r="WF28" s="29"/>
      <c r="WG28" s="29"/>
      <c r="WH28" s="29"/>
      <c r="WI28" s="29"/>
      <c r="WJ28" s="29"/>
      <c r="WK28" s="29"/>
      <c r="WL28" s="29"/>
      <c r="WM28" s="29"/>
      <c r="WN28" s="29"/>
      <c r="WO28" s="29"/>
      <c r="WP28" s="29"/>
      <c r="WQ28" s="29"/>
      <c r="WR28" s="29"/>
      <c r="WS28" s="29"/>
      <c r="WT28" s="29"/>
      <c r="WU28" s="29"/>
      <c r="WV28" s="29"/>
      <c r="WW28" s="29"/>
      <c r="WX28" s="29"/>
      <c r="WY28" s="29"/>
      <c r="WZ28" s="29"/>
      <c r="XA28" s="29"/>
      <c r="XB28" s="29"/>
      <c r="XC28" s="29"/>
      <c r="XD28" s="29"/>
      <c r="XE28" s="29"/>
      <c r="XF28" s="29"/>
      <c r="XG28" s="29"/>
      <c r="XH28" s="29"/>
      <c r="XI28" s="29"/>
      <c r="XJ28" s="29"/>
      <c r="XK28" s="29"/>
      <c r="XL28" s="29"/>
      <c r="XM28" s="29"/>
      <c r="XN28" s="29"/>
      <c r="XO28" s="29"/>
      <c r="XP28" s="29"/>
      <c r="XQ28" s="29"/>
      <c r="XR28" s="29"/>
      <c r="XS28" s="29"/>
      <c r="XT28" s="29"/>
      <c r="XU28" s="29"/>
      <c r="XV28" s="29"/>
      <c r="XW28" s="29"/>
      <c r="XX28" s="29"/>
      <c r="XY28" s="29"/>
      <c r="XZ28" s="29"/>
      <c r="YA28" s="29"/>
      <c r="YB28" s="29"/>
      <c r="YC28" s="29"/>
      <c r="YD28" s="29"/>
      <c r="YE28" s="29"/>
      <c r="YF28" s="29"/>
      <c r="YG28" s="29"/>
      <c r="YH28" s="29"/>
      <c r="YI28" s="29"/>
      <c r="YJ28" s="29"/>
      <c r="YK28" s="29"/>
      <c r="YL28" s="29"/>
      <c r="YM28" s="29"/>
      <c r="YN28" s="29"/>
      <c r="YO28" s="29"/>
      <c r="YP28" s="29"/>
      <c r="YQ28" s="29"/>
      <c r="YR28" s="29"/>
      <c r="YS28" s="29"/>
      <c r="YT28" s="29"/>
      <c r="YU28" s="29"/>
      <c r="YV28" s="29"/>
      <c r="YW28" s="29"/>
      <c r="YX28" s="29"/>
      <c r="YY28" s="29"/>
      <c r="YZ28" s="29"/>
      <c r="ZA28" s="29"/>
      <c r="ZB28" s="29"/>
      <c r="ZC28" s="29"/>
      <c r="ZD28" s="29"/>
      <c r="ZE28" s="29"/>
      <c r="ZF28" s="29"/>
      <c r="ZG28" s="29"/>
      <c r="ZH28" s="29"/>
      <c r="ZI28" s="29"/>
      <c r="ZJ28" s="29"/>
      <c r="ZK28" s="29"/>
      <c r="ZL28" s="29"/>
      <c r="ZM28" s="29"/>
      <c r="ZN28" s="29"/>
      <c r="ZO28" s="29"/>
      <c r="ZP28" s="29"/>
      <c r="ZQ28" s="29"/>
      <c r="ZR28" s="29"/>
      <c r="ZS28" s="29"/>
      <c r="ZT28" s="29"/>
      <c r="ZU28" s="29"/>
      <c r="ZV28" s="29"/>
      <c r="ZW28" s="29"/>
      <c r="ZX28" s="29"/>
      <c r="ZY28" s="29"/>
      <c r="ZZ28" s="29"/>
      <c r="AAA28" s="29"/>
      <c r="AAB28" s="29"/>
      <c r="AAC28" s="29"/>
      <c r="AAD28" s="29"/>
      <c r="AAE28" s="29"/>
      <c r="AAF28" s="29"/>
      <c r="AAG28" s="29"/>
      <c r="AAH28" s="29"/>
      <c r="AAI28" s="29"/>
      <c r="AAJ28" s="29"/>
      <c r="AAK28" s="29"/>
      <c r="AAL28" s="29"/>
      <c r="AAM28" s="29"/>
      <c r="AAN28" s="29"/>
      <c r="AAO28" s="29"/>
      <c r="AAP28" s="29"/>
      <c r="AAQ28" s="29"/>
      <c r="AAR28" s="29"/>
      <c r="AAS28" s="29"/>
      <c r="AAT28" s="29"/>
      <c r="AAU28" s="29"/>
      <c r="AAV28" s="29"/>
      <c r="AAW28" s="29"/>
      <c r="AAX28" s="29"/>
      <c r="AAY28" s="29"/>
      <c r="AAZ28" s="29"/>
      <c r="ABA28" s="29"/>
      <c r="ABB28" s="29"/>
      <c r="ABC28" s="29"/>
      <c r="ABD28" s="29"/>
      <c r="ABE28" s="29"/>
      <c r="ABF28" s="29"/>
      <c r="ABG28" s="29"/>
      <c r="ABH28" s="29"/>
      <c r="ABI28" s="29"/>
      <c r="ABJ28" s="29"/>
      <c r="ABK28" s="29"/>
      <c r="ABL28" s="29"/>
      <c r="ABM28" s="29"/>
      <c r="ABN28" s="29"/>
      <c r="ABO28" s="29"/>
      <c r="ABP28" s="29"/>
      <c r="ABQ28" s="29"/>
      <c r="ABR28" s="29"/>
      <c r="ABS28" s="29"/>
      <c r="ABT28" s="29"/>
      <c r="ABU28" s="29"/>
      <c r="ABV28" s="29"/>
      <c r="ABW28" s="29"/>
      <c r="ABX28" s="29"/>
      <c r="ABY28" s="29"/>
      <c r="ABZ28" s="29"/>
      <c r="ACA28" s="29"/>
      <c r="ACB28" s="29"/>
      <c r="ACC28" s="29"/>
      <c r="ACD28" s="29"/>
      <c r="ACE28" s="29"/>
      <c r="ACF28" s="29"/>
      <c r="ACG28" s="29"/>
      <c r="ACH28" s="29"/>
      <c r="ACI28" s="29"/>
      <c r="ACJ28" s="29"/>
      <c r="ACK28" s="29"/>
      <c r="ACL28" s="29"/>
      <c r="ACM28" s="29"/>
      <c r="ACN28" s="29"/>
      <c r="ACO28" s="29"/>
      <c r="ACP28" s="29"/>
      <c r="ACQ28" s="29"/>
      <c r="ACR28" s="29"/>
      <c r="ACS28" s="29"/>
      <c r="ACT28" s="29"/>
      <c r="ACU28" s="29"/>
      <c r="ACV28" s="29"/>
      <c r="ACW28" s="29"/>
      <c r="ACX28" s="29"/>
      <c r="ACY28" s="29"/>
      <c r="ACZ28" s="29"/>
      <c r="ADA28" s="29"/>
      <c r="ADB28" s="29"/>
      <c r="ADC28" s="29"/>
      <c r="ADD28" s="29"/>
      <c r="ADE28" s="29"/>
      <c r="ADF28" s="29"/>
      <c r="ADG28" s="29"/>
      <c r="ADH28" s="29"/>
      <c r="ADI28" s="29"/>
      <c r="ADJ28" s="29"/>
      <c r="ADK28" s="29"/>
      <c r="ADL28" s="29"/>
      <c r="ADM28" s="29"/>
      <c r="ADN28" s="29"/>
      <c r="ADO28" s="29"/>
      <c r="ADP28" s="29"/>
      <c r="ADQ28" s="29"/>
      <c r="ADR28" s="29"/>
      <c r="ADS28" s="29"/>
      <c r="ADT28" s="29"/>
      <c r="ADU28" s="29"/>
      <c r="ADV28" s="29"/>
      <c r="ADW28" s="29"/>
      <c r="ADX28" s="29"/>
      <c r="ADY28" s="29"/>
      <c r="ADZ28" s="29"/>
      <c r="AEA28" s="29"/>
      <c r="AEB28" s="29"/>
      <c r="AEC28" s="29"/>
      <c r="AED28" s="29"/>
      <c r="AEE28" s="29"/>
      <c r="AEF28" s="29"/>
      <c r="AEG28" s="29"/>
      <c r="AEH28" s="29"/>
      <c r="AEI28" s="29"/>
      <c r="AEJ28" s="29"/>
      <c r="AEK28" s="29"/>
      <c r="AEL28" s="29"/>
      <c r="AEM28" s="29"/>
      <c r="AEN28" s="29"/>
      <c r="AEO28" s="29"/>
      <c r="AEP28" s="29"/>
      <c r="AEQ28" s="29"/>
      <c r="AER28" s="29"/>
      <c r="AES28" s="29"/>
      <c r="AET28" s="29"/>
      <c r="AEU28" s="29"/>
      <c r="AEV28" s="29"/>
      <c r="AEW28" s="29"/>
      <c r="AEX28" s="29"/>
      <c r="AEY28" s="29"/>
      <c r="AEZ28" s="29"/>
      <c r="AFA28" s="29"/>
      <c r="AFB28" s="29"/>
      <c r="AFC28" s="29"/>
      <c r="AFD28" s="29"/>
      <c r="AFE28" s="29"/>
      <c r="AFF28" s="29"/>
      <c r="AFG28" s="29"/>
      <c r="AFH28" s="29"/>
      <c r="AFI28" s="29"/>
      <c r="AFJ28" s="29"/>
      <c r="AFK28" s="29"/>
      <c r="AFL28" s="29"/>
      <c r="AFM28" s="29"/>
      <c r="AFN28" s="29"/>
      <c r="AFO28" s="29"/>
      <c r="AFP28" s="29"/>
      <c r="AFQ28" s="29"/>
      <c r="AFR28" s="29"/>
      <c r="AFS28" s="29"/>
      <c r="AFT28" s="29"/>
      <c r="AFU28" s="29"/>
      <c r="AFV28" s="29"/>
      <c r="AFW28" s="29"/>
      <c r="AFX28" s="29"/>
      <c r="AFY28" s="29"/>
      <c r="AFZ28" s="29"/>
      <c r="AGA28" s="29"/>
      <c r="AGB28" s="29"/>
      <c r="AGC28" s="29"/>
      <c r="AGD28" s="29"/>
      <c r="AGE28" s="29"/>
      <c r="AGF28" s="29"/>
      <c r="AGG28" s="29"/>
      <c r="AGH28" s="29"/>
      <c r="AGI28" s="29"/>
      <c r="AGJ28" s="29"/>
      <c r="AGK28" s="29"/>
      <c r="AGL28" s="29"/>
      <c r="AGM28" s="29"/>
      <c r="AGN28" s="29"/>
      <c r="AGO28" s="29"/>
      <c r="AGP28" s="29"/>
      <c r="AGQ28" s="29"/>
      <c r="AGR28" s="29"/>
      <c r="AGS28" s="29"/>
      <c r="AGT28" s="29"/>
      <c r="AGU28" s="29"/>
      <c r="AGV28" s="29"/>
      <c r="AGW28" s="29"/>
      <c r="AGX28" s="29"/>
      <c r="AGY28" s="29"/>
      <c r="AGZ28" s="29"/>
      <c r="AHA28" s="29"/>
      <c r="AHB28" s="29"/>
      <c r="AHC28" s="29"/>
      <c r="AHD28" s="29"/>
      <c r="AHE28" s="29"/>
      <c r="AHF28" s="29"/>
      <c r="AHG28" s="29"/>
      <c r="AHH28" s="29"/>
      <c r="AHI28" s="29"/>
      <c r="AHJ28" s="29"/>
      <c r="AHK28" s="29"/>
      <c r="AHL28" s="29"/>
      <c r="AHM28" s="29"/>
      <c r="AHN28" s="29"/>
      <c r="AHO28" s="29"/>
      <c r="AHP28" s="29"/>
      <c r="AHQ28" s="29"/>
      <c r="AHR28" s="29"/>
      <c r="AHS28" s="29"/>
      <c r="AHT28" s="29"/>
      <c r="AHU28" s="29"/>
      <c r="AHV28" s="29"/>
      <c r="AHW28" s="29"/>
      <c r="AHX28" s="29"/>
      <c r="AHY28" s="29"/>
      <c r="AHZ28" s="29"/>
      <c r="AIA28" s="29"/>
      <c r="AIB28" s="29"/>
      <c r="AIC28" s="29"/>
      <c r="AID28" s="29"/>
      <c r="AIE28" s="29"/>
      <c r="AIF28" s="29"/>
      <c r="AIG28" s="29"/>
      <c r="AIH28" s="29"/>
      <c r="AII28" s="29"/>
      <c r="AIJ28" s="29"/>
      <c r="AIK28" s="29"/>
      <c r="AIL28" s="29"/>
      <c r="AIM28" s="29"/>
      <c r="AIN28" s="29"/>
      <c r="AIO28" s="29"/>
      <c r="AIP28" s="29"/>
      <c r="AIQ28" s="29"/>
      <c r="AIR28" s="29"/>
      <c r="AIS28" s="29"/>
      <c r="AIT28" s="29"/>
      <c r="AIU28" s="29"/>
      <c r="AIV28" s="29"/>
      <c r="AIW28" s="29"/>
      <c r="AIX28" s="29"/>
      <c r="AIY28" s="29"/>
      <c r="AIZ28" s="29"/>
      <c r="AJA28" s="29"/>
      <c r="AJB28" s="29"/>
      <c r="AJC28" s="29"/>
      <c r="AJD28" s="29"/>
      <c r="AJE28" s="29"/>
      <c r="AJF28" s="29"/>
      <c r="AJG28" s="29"/>
      <c r="AJH28" s="29"/>
      <c r="AJI28" s="29"/>
      <c r="AJJ28" s="29"/>
      <c r="AJK28" s="29"/>
      <c r="AJL28" s="29"/>
      <c r="AJM28" s="29"/>
      <c r="AJN28" s="29"/>
      <c r="AJO28" s="29"/>
      <c r="AJP28" s="29"/>
      <c r="AJQ28" s="29"/>
      <c r="AJR28" s="29"/>
      <c r="AJS28" s="29"/>
      <c r="AJT28" s="29"/>
      <c r="AJU28" s="29"/>
      <c r="AJV28" s="29"/>
      <c r="AJW28" s="29"/>
      <c r="AJX28" s="29"/>
      <c r="AJY28" s="29"/>
      <c r="AJZ28" s="29"/>
      <c r="AKA28" s="29"/>
      <c r="AKB28" s="29"/>
      <c r="AKC28" s="29"/>
      <c r="AKD28" s="29"/>
      <c r="AKE28" s="29"/>
      <c r="AKF28" s="29"/>
      <c r="AKG28" s="29"/>
      <c r="AKH28" s="29"/>
      <c r="AKI28" s="29"/>
      <c r="AKJ28" s="29"/>
      <c r="AKK28" s="29"/>
      <c r="AKL28" s="29"/>
      <c r="AKM28" s="29"/>
      <c r="AKN28" s="29"/>
      <c r="AKO28" s="29"/>
      <c r="AKP28" s="29"/>
      <c r="AKQ28" s="29"/>
      <c r="AKR28" s="29"/>
      <c r="AKS28" s="29"/>
      <c r="AKT28" s="29"/>
      <c r="AKU28" s="29"/>
      <c r="AKV28" s="29"/>
      <c r="AKW28" s="29"/>
      <c r="AKX28" s="29"/>
      <c r="AKY28" s="29"/>
      <c r="AKZ28" s="29"/>
      <c r="ALA28" s="29"/>
      <c r="ALB28" s="29"/>
      <c r="ALC28" s="29"/>
      <c r="ALD28" s="29"/>
      <c r="ALE28" s="29"/>
      <c r="ALF28" s="29"/>
      <c r="ALG28" s="29"/>
      <c r="ALH28" s="29"/>
      <c r="ALI28" s="29"/>
      <c r="ALJ28" s="29"/>
      <c r="ALK28" s="29"/>
      <c r="ALL28" s="29"/>
      <c r="ALM28" s="29"/>
      <c r="ALN28" s="29"/>
      <c r="ALO28" s="29"/>
      <c r="ALP28" s="29"/>
      <c r="ALQ28" s="29"/>
      <c r="ALR28" s="29"/>
      <c r="ALS28" s="29"/>
      <c r="ALT28" s="29"/>
      <c r="ALU28" s="29"/>
      <c r="ALV28" s="29"/>
      <c r="ALW28" s="29"/>
      <c r="ALX28" s="29"/>
      <c r="ALY28" s="29"/>
      <c r="ALZ28" s="29"/>
      <c r="AMA28" s="29"/>
      <c r="AMB28" s="29"/>
      <c r="AMC28" s="29"/>
      <c r="AMD28" s="29"/>
      <c r="AME28" s="29"/>
      <c r="AMF28" s="29"/>
      <c r="AMG28" s="29"/>
      <c r="AMH28" s="29"/>
    </row>
    <row r="29" spans="1:1022">
      <c r="A29" s="45">
        <v>22</v>
      </c>
      <c r="B29" s="45">
        <v>821</v>
      </c>
      <c r="C29" s="47">
        <v>14</v>
      </c>
      <c r="D29" s="47">
        <v>15</v>
      </c>
      <c r="E29" s="47">
        <v>3</v>
      </c>
      <c r="F29" s="47">
        <v>9</v>
      </c>
      <c r="G29" s="47">
        <v>6</v>
      </c>
      <c r="H29" s="47">
        <v>10</v>
      </c>
      <c r="I29" s="47">
        <v>13</v>
      </c>
      <c r="J29" s="47">
        <v>7</v>
      </c>
      <c r="K29" s="48">
        <f>SUM(__xlnm._FilterDatabase_1[[#This Row],[1]:[8]])</f>
        <v>77</v>
      </c>
      <c r="L29" s="46" t="s">
        <v>74</v>
      </c>
      <c r="M29" s="44"/>
      <c r="N29" s="44"/>
      <c r="O29" s="44"/>
      <c r="P29" s="44"/>
      <c r="Q29" s="44"/>
      <c r="R29" s="44"/>
    </row>
    <row r="30" spans="1:1022">
      <c r="A30" s="19">
        <v>23</v>
      </c>
      <c r="B30" s="19">
        <v>814</v>
      </c>
      <c r="C30" s="12">
        <v>11</v>
      </c>
      <c r="D30" s="12">
        <v>15</v>
      </c>
      <c r="E30" s="12">
        <v>5</v>
      </c>
      <c r="F30" s="12">
        <v>11</v>
      </c>
      <c r="G30" s="12">
        <v>5</v>
      </c>
      <c r="H30" s="12">
        <v>12</v>
      </c>
      <c r="I30" s="12">
        <v>9</v>
      </c>
      <c r="J30" s="12">
        <v>7</v>
      </c>
      <c r="K30" s="13">
        <f>SUM(__xlnm._FilterDatabase_1[[#This Row],[1]:[8]])</f>
        <v>75</v>
      </c>
      <c r="L30" s="18" t="s">
        <v>68</v>
      </c>
    </row>
    <row r="31" spans="1:1022">
      <c r="A31" s="19">
        <v>24</v>
      </c>
      <c r="B31" s="19">
        <v>810</v>
      </c>
      <c r="C31" s="12">
        <v>13</v>
      </c>
      <c r="D31" s="12">
        <v>15</v>
      </c>
      <c r="E31" s="12">
        <v>7</v>
      </c>
      <c r="F31" s="12">
        <v>5</v>
      </c>
      <c r="G31" s="12">
        <v>5</v>
      </c>
      <c r="H31" s="12">
        <v>9</v>
      </c>
      <c r="I31" s="12">
        <v>5</v>
      </c>
      <c r="J31" s="12">
        <v>7</v>
      </c>
      <c r="K31" s="13">
        <f>SUM(__xlnm._FilterDatabase_1[[#This Row],[1]:[8]])</f>
        <v>66</v>
      </c>
      <c r="L31" s="18" t="s">
        <v>61</v>
      </c>
    </row>
    <row r="32" spans="1:1022">
      <c r="A32" s="19">
        <v>25</v>
      </c>
      <c r="B32" s="19">
        <v>820</v>
      </c>
      <c r="C32" s="12">
        <v>14</v>
      </c>
      <c r="D32" s="12">
        <v>13</v>
      </c>
      <c r="E32" s="12">
        <v>3</v>
      </c>
      <c r="F32" s="12">
        <v>8</v>
      </c>
      <c r="G32" s="12">
        <v>5</v>
      </c>
      <c r="H32" s="12">
        <v>10</v>
      </c>
      <c r="I32" s="12">
        <v>5</v>
      </c>
      <c r="J32" s="12">
        <v>5</v>
      </c>
      <c r="K32" s="13">
        <f>SUM(__xlnm._FilterDatabase_1[[#This Row],[1]:[8]])</f>
        <v>63</v>
      </c>
      <c r="L32" s="18" t="s">
        <v>73</v>
      </c>
    </row>
    <row r="33" spans="1:12">
      <c r="A33" s="19">
        <v>26</v>
      </c>
      <c r="B33" s="19">
        <v>822</v>
      </c>
      <c r="C33" s="12">
        <v>13</v>
      </c>
      <c r="D33" s="12">
        <v>8</v>
      </c>
      <c r="E33" s="12">
        <v>4</v>
      </c>
      <c r="F33" s="12">
        <v>5</v>
      </c>
      <c r="G33" s="12">
        <v>5</v>
      </c>
      <c r="H33" s="12">
        <v>10</v>
      </c>
      <c r="I33" s="12">
        <v>8</v>
      </c>
      <c r="J33" s="12">
        <v>7</v>
      </c>
      <c r="K33" s="13">
        <f>SUM(__xlnm._FilterDatabase_1[[#This Row],[1]:[8]])</f>
        <v>60</v>
      </c>
      <c r="L33" s="18" t="s">
        <v>75</v>
      </c>
    </row>
    <row r="34" spans="1:12">
      <c r="A34" s="19">
        <v>27</v>
      </c>
      <c r="B34" s="19">
        <v>825</v>
      </c>
      <c r="C34" s="12">
        <v>5</v>
      </c>
      <c r="D34" s="12">
        <v>1</v>
      </c>
      <c r="E34" s="12">
        <v>8</v>
      </c>
      <c r="F34" s="12">
        <v>9</v>
      </c>
      <c r="G34" s="12">
        <v>7</v>
      </c>
      <c r="H34" s="12">
        <v>7</v>
      </c>
      <c r="I34" s="12">
        <v>10</v>
      </c>
      <c r="J34" s="12">
        <v>8</v>
      </c>
      <c r="K34" s="13">
        <f>SUM(__xlnm._FilterDatabase_1[[#This Row],[1]:[8]])</f>
        <v>55</v>
      </c>
      <c r="L34" s="18" t="s">
        <v>78</v>
      </c>
    </row>
    <row r="35" spans="1:12">
      <c r="A35" s="19">
        <v>28</v>
      </c>
      <c r="B35" s="19">
        <v>848</v>
      </c>
      <c r="C35" s="12">
        <v>13</v>
      </c>
      <c r="D35" s="12">
        <v>2</v>
      </c>
      <c r="E35" s="12">
        <v>8</v>
      </c>
      <c r="F35" s="12">
        <v>3</v>
      </c>
      <c r="G35" s="12">
        <v>10</v>
      </c>
      <c r="H35" s="12">
        <v>3</v>
      </c>
      <c r="I35" s="12">
        <v>6</v>
      </c>
      <c r="J35" s="12">
        <v>1</v>
      </c>
      <c r="K35" s="13">
        <f>SUM(__xlnm._FilterDatabase_1[[#This Row],[1]:[8]])</f>
        <v>46</v>
      </c>
      <c r="L35" s="18" t="s">
        <v>98</v>
      </c>
    </row>
    <row r="36" spans="1:12">
      <c r="A36" s="19">
        <v>29</v>
      </c>
      <c r="B36" s="19">
        <v>842</v>
      </c>
      <c r="C36" s="12">
        <v>4</v>
      </c>
      <c r="D36" s="12">
        <v>8</v>
      </c>
      <c r="E36" s="12">
        <v>3</v>
      </c>
      <c r="F36" s="12">
        <v>0</v>
      </c>
      <c r="G36" s="12">
        <v>3</v>
      </c>
      <c r="H36" s="12">
        <v>7</v>
      </c>
      <c r="I36" s="12">
        <v>12</v>
      </c>
      <c r="J36" s="12">
        <v>7</v>
      </c>
      <c r="K36" s="13">
        <f>SUM(__xlnm._FilterDatabase_1[[#This Row],[1]:[8]])</f>
        <v>44</v>
      </c>
      <c r="L36" s="18" t="s">
        <v>95</v>
      </c>
    </row>
    <row r="37" spans="1:12">
      <c r="A37" s="19">
        <v>30</v>
      </c>
      <c r="B37" s="19">
        <v>802</v>
      </c>
      <c r="C37" s="12">
        <v>15</v>
      </c>
      <c r="D37" s="12">
        <v>3</v>
      </c>
      <c r="E37" s="12">
        <v>5</v>
      </c>
      <c r="F37" s="12">
        <v>4</v>
      </c>
      <c r="G37" s="12">
        <v>4</v>
      </c>
      <c r="H37" s="12">
        <v>3</v>
      </c>
      <c r="I37" s="12">
        <v>6</v>
      </c>
      <c r="J37" s="12">
        <v>2</v>
      </c>
      <c r="K37" s="13">
        <f>SUM(__xlnm._FilterDatabase_1[[#This Row],[1]:[8]])</f>
        <v>42</v>
      </c>
      <c r="L37" s="18" t="s">
        <v>53</v>
      </c>
    </row>
    <row r="38" spans="1:12">
      <c r="A38" s="19">
        <v>31</v>
      </c>
      <c r="B38" s="19">
        <v>855</v>
      </c>
      <c r="C38" s="12">
        <v>14</v>
      </c>
      <c r="D38" s="12">
        <v>11</v>
      </c>
      <c r="E38" s="12">
        <v>1</v>
      </c>
      <c r="F38" s="12">
        <v>10</v>
      </c>
      <c r="G38" s="12">
        <v>6</v>
      </c>
      <c r="H38" s="12">
        <v>0</v>
      </c>
      <c r="I38" s="12">
        <v>0</v>
      </c>
      <c r="J38" s="12">
        <v>0</v>
      </c>
      <c r="K38" s="13">
        <f>SUM(__xlnm._FilterDatabase_1[[#This Row],[1]:[8]])</f>
        <v>42</v>
      </c>
      <c r="L38" s="18" t="s">
        <v>101</v>
      </c>
    </row>
    <row r="39" spans="1:12">
      <c r="A39" s="19">
        <v>32</v>
      </c>
      <c r="B39" s="19">
        <v>808</v>
      </c>
      <c r="C39" s="12">
        <v>9</v>
      </c>
      <c r="D39" s="12">
        <v>8</v>
      </c>
      <c r="E39" s="12">
        <v>0</v>
      </c>
      <c r="F39" s="12">
        <v>4</v>
      </c>
      <c r="G39" s="12">
        <v>4</v>
      </c>
      <c r="H39" s="12">
        <v>3</v>
      </c>
      <c r="I39" s="12">
        <v>7</v>
      </c>
      <c r="J39" s="12">
        <v>6</v>
      </c>
      <c r="K39" s="13">
        <f>SUM(__xlnm._FilterDatabase_1[[#This Row],[1]:[8]])</f>
        <v>41</v>
      </c>
      <c r="L39" s="18" t="s">
        <v>59</v>
      </c>
    </row>
    <row r="40" spans="1:12">
      <c r="A40" s="19">
        <v>33</v>
      </c>
      <c r="B40" s="19">
        <v>806</v>
      </c>
      <c r="C40" s="12">
        <v>11</v>
      </c>
      <c r="D40" s="12">
        <v>10</v>
      </c>
      <c r="E40" s="12">
        <v>5</v>
      </c>
      <c r="F40" s="12">
        <v>0</v>
      </c>
      <c r="G40" s="12">
        <v>5</v>
      </c>
      <c r="H40" s="12">
        <v>2</v>
      </c>
      <c r="I40" s="12">
        <v>6</v>
      </c>
      <c r="J40" s="12">
        <v>1</v>
      </c>
      <c r="K40" s="13">
        <f>SUM(__xlnm._FilterDatabase_1[[#This Row],[1]:[8]])</f>
        <v>40</v>
      </c>
      <c r="L40" s="18" t="s">
        <v>57</v>
      </c>
    </row>
    <row r="41" spans="1:12">
      <c r="A41" s="19">
        <v>34</v>
      </c>
      <c r="B41" s="19">
        <v>850</v>
      </c>
      <c r="C41" s="12">
        <v>13</v>
      </c>
      <c r="D41" s="12">
        <v>6</v>
      </c>
      <c r="E41" s="12">
        <v>3</v>
      </c>
      <c r="F41" s="12">
        <v>1</v>
      </c>
      <c r="G41" s="12">
        <v>6</v>
      </c>
      <c r="H41" s="12">
        <v>6</v>
      </c>
      <c r="I41" s="12">
        <v>2</v>
      </c>
      <c r="J41" s="12">
        <v>2</v>
      </c>
      <c r="K41" s="13">
        <f>SUM(__xlnm._FilterDatabase_1[[#This Row],[1]:[8]])</f>
        <v>39</v>
      </c>
      <c r="L41" s="18" t="s">
        <v>100</v>
      </c>
    </row>
    <row r="42" spans="1:12">
      <c r="A42" s="19">
        <v>35</v>
      </c>
      <c r="B42" s="19">
        <v>849</v>
      </c>
      <c r="C42" s="12">
        <v>12</v>
      </c>
      <c r="D42" s="12">
        <v>6</v>
      </c>
      <c r="E42" s="12">
        <v>4</v>
      </c>
      <c r="F42" s="12">
        <v>2</v>
      </c>
      <c r="G42" s="12">
        <v>0</v>
      </c>
      <c r="H42" s="12">
        <v>0</v>
      </c>
      <c r="I42" s="12">
        <v>5</v>
      </c>
      <c r="J42" s="12">
        <v>7</v>
      </c>
      <c r="K42" s="13">
        <f>SUM(__xlnm._FilterDatabase_1[[#This Row],[1]:[8]])</f>
        <v>36</v>
      </c>
      <c r="L42" s="18" t="s">
        <v>99</v>
      </c>
    </row>
    <row r="43" spans="1:12">
      <c r="A43" s="19">
        <v>36</v>
      </c>
      <c r="B43" s="19">
        <v>809</v>
      </c>
      <c r="C43" s="12">
        <v>11</v>
      </c>
      <c r="D43" s="12">
        <v>0</v>
      </c>
      <c r="E43" s="12">
        <v>0</v>
      </c>
      <c r="F43" s="12">
        <v>4</v>
      </c>
      <c r="G43" s="12">
        <v>4</v>
      </c>
      <c r="H43" s="12">
        <v>3</v>
      </c>
      <c r="I43" s="12">
        <v>7</v>
      </c>
      <c r="J43" s="12">
        <v>3</v>
      </c>
      <c r="K43" s="13">
        <f>SUM(__xlnm._FilterDatabase_1[[#This Row],[1]:[8]])</f>
        <v>32</v>
      </c>
      <c r="L43" s="18" t="s">
        <v>60</v>
      </c>
    </row>
    <row r="44" spans="1:12">
      <c r="A44" s="19">
        <v>37</v>
      </c>
      <c r="B44" s="19">
        <v>801</v>
      </c>
      <c r="C44" s="12">
        <v>9</v>
      </c>
      <c r="D44" s="12">
        <v>3</v>
      </c>
      <c r="E44" s="12">
        <v>0</v>
      </c>
      <c r="F44" s="12">
        <v>6</v>
      </c>
      <c r="G44" s="12">
        <v>5</v>
      </c>
      <c r="H44" s="12">
        <v>4</v>
      </c>
      <c r="I44" s="12">
        <v>4</v>
      </c>
      <c r="J44" s="12">
        <v>0</v>
      </c>
      <c r="K44" s="13">
        <f>SUM(__xlnm._FilterDatabase_1[[#This Row],[1]:[8]])</f>
        <v>31</v>
      </c>
      <c r="L44" s="18" t="s">
        <v>52</v>
      </c>
    </row>
    <row r="45" spans="1:12">
      <c r="A45" s="19">
        <v>38</v>
      </c>
      <c r="B45" s="19">
        <v>829</v>
      </c>
      <c r="C45" s="12">
        <v>10</v>
      </c>
      <c r="D45" s="12">
        <v>5</v>
      </c>
      <c r="E45" s="12">
        <v>5</v>
      </c>
      <c r="F45" s="12">
        <v>0</v>
      </c>
      <c r="G45" s="12">
        <v>6</v>
      </c>
      <c r="H45" s="12">
        <v>5</v>
      </c>
      <c r="I45" s="12">
        <v>0</v>
      </c>
      <c r="J45" s="12">
        <v>0</v>
      </c>
      <c r="K45" s="13">
        <f>SUM(__xlnm._FilterDatabase_1[[#This Row],[1]:[8]])</f>
        <v>31</v>
      </c>
      <c r="L45" s="18" t="s">
        <v>82</v>
      </c>
    </row>
    <row r="46" spans="1:12">
      <c r="A46" s="19">
        <v>39</v>
      </c>
      <c r="B46" s="19">
        <v>834</v>
      </c>
      <c r="C46" s="12">
        <v>11</v>
      </c>
      <c r="D46" s="12">
        <v>9</v>
      </c>
      <c r="E46" s="12">
        <v>1</v>
      </c>
      <c r="F46" s="12">
        <v>1</v>
      </c>
      <c r="G46" s="12">
        <v>2</v>
      </c>
      <c r="H46" s="12">
        <v>5</v>
      </c>
      <c r="I46" s="12">
        <v>0</v>
      </c>
      <c r="J46" s="12">
        <v>0</v>
      </c>
      <c r="K46" s="13">
        <f>SUM(__xlnm._FilterDatabase_1[[#This Row],[1]:[8]])</f>
        <v>29</v>
      </c>
      <c r="L46" s="18" t="s">
        <v>87</v>
      </c>
    </row>
    <row r="47" spans="1:12">
      <c r="A47" s="19">
        <v>40</v>
      </c>
      <c r="B47" s="19">
        <v>843</v>
      </c>
      <c r="C47" s="12">
        <v>9</v>
      </c>
      <c r="D47" s="12">
        <v>4</v>
      </c>
      <c r="E47" s="12">
        <v>2</v>
      </c>
      <c r="F47" s="12">
        <v>1</v>
      </c>
      <c r="G47" s="12">
        <v>10</v>
      </c>
      <c r="H47" s="12">
        <v>2</v>
      </c>
      <c r="I47" s="12">
        <v>0</v>
      </c>
      <c r="J47" s="12">
        <v>0</v>
      </c>
      <c r="K47" s="13">
        <f>SUM(__xlnm._FilterDatabase_1[[#This Row],[1]:[8]])</f>
        <v>28</v>
      </c>
      <c r="L47" s="18" t="s">
        <v>96</v>
      </c>
    </row>
    <row r="48" spans="1:12">
      <c r="A48" s="19">
        <v>41</v>
      </c>
      <c r="B48" s="19">
        <v>857</v>
      </c>
      <c r="C48" s="12">
        <v>2</v>
      </c>
      <c r="D48" s="12">
        <v>0</v>
      </c>
      <c r="E48" s="12">
        <v>2</v>
      </c>
      <c r="F48" s="12">
        <v>0</v>
      </c>
      <c r="G48" s="12">
        <v>0</v>
      </c>
      <c r="H48" s="12">
        <v>8</v>
      </c>
      <c r="I48" s="12">
        <v>9</v>
      </c>
      <c r="J48" s="12">
        <v>7</v>
      </c>
      <c r="K48" s="13">
        <f>SUM(__xlnm._FilterDatabase_1[[#This Row],[1]:[8]])</f>
        <v>28</v>
      </c>
      <c r="L48" s="18" t="s">
        <v>107</v>
      </c>
    </row>
    <row r="49" spans="1:12">
      <c r="A49" s="19">
        <v>42</v>
      </c>
      <c r="B49" s="19">
        <v>811</v>
      </c>
      <c r="C49" s="12">
        <v>4</v>
      </c>
      <c r="D49" s="12">
        <v>8</v>
      </c>
      <c r="E49" s="12">
        <v>3</v>
      </c>
      <c r="F49" s="12">
        <v>3</v>
      </c>
      <c r="G49" s="12">
        <v>2</v>
      </c>
      <c r="H49" s="12">
        <v>0</v>
      </c>
      <c r="I49" s="12">
        <v>5</v>
      </c>
      <c r="J49" s="12">
        <v>2</v>
      </c>
      <c r="K49" s="13">
        <f>SUM(__xlnm._FilterDatabase_1[[#This Row],[1]:[8]])</f>
        <v>27</v>
      </c>
      <c r="L49" s="18" t="s">
        <v>62</v>
      </c>
    </row>
    <row r="50" spans="1:12">
      <c r="A50" s="19">
        <v>43</v>
      </c>
      <c r="B50" s="19">
        <v>807</v>
      </c>
      <c r="C50" s="12">
        <v>12</v>
      </c>
      <c r="D50" s="12">
        <v>9</v>
      </c>
      <c r="E50" s="12">
        <v>1</v>
      </c>
      <c r="F50" s="12">
        <v>1</v>
      </c>
      <c r="G50" s="12">
        <v>0</v>
      </c>
      <c r="H50" s="12">
        <v>0</v>
      </c>
      <c r="I50" s="12">
        <v>3</v>
      </c>
      <c r="J50" s="12">
        <v>0</v>
      </c>
      <c r="K50" s="13">
        <f>SUM(__xlnm._FilterDatabase_1[[#This Row],[1]:[8]])</f>
        <v>26</v>
      </c>
      <c r="L50" s="18" t="s">
        <v>58</v>
      </c>
    </row>
    <row r="51" spans="1:12">
      <c r="A51" s="19">
        <v>44</v>
      </c>
      <c r="B51" s="19">
        <v>832</v>
      </c>
      <c r="C51" s="12">
        <v>11</v>
      </c>
      <c r="D51" s="12">
        <v>5</v>
      </c>
      <c r="E51" s="12">
        <v>2</v>
      </c>
      <c r="F51" s="12">
        <v>0</v>
      </c>
      <c r="G51" s="12">
        <v>4</v>
      </c>
      <c r="H51" s="12">
        <v>4</v>
      </c>
      <c r="I51" s="12">
        <v>0</v>
      </c>
      <c r="J51" s="12">
        <v>0</v>
      </c>
      <c r="K51" s="13">
        <f>SUM(__xlnm._FilterDatabase_1[[#This Row],[1]:[8]])</f>
        <v>26</v>
      </c>
      <c r="L51" s="18" t="s">
        <v>85</v>
      </c>
    </row>
    <row r="52" spans="1:12">
      <c r="A52" s="19">
        <v>45</v>
      </c>
      <c r="B52" s="19">
        <v>833</v>
      </c>
      <c r="C52" s="12">
        <v>6</v>
      </c>
      <c r="D52" s="12">
        <v>5</v>
      </c>
      <c r="E52" s="12">
        <v>3</v>
      </c>
      <c r="F52" s="12">
        <v>0</v>
      </c>
      <c r="G52" s="12">
        <v>5</v>
      </c>
      <c r="H52" s="12">
        <v>5</v>
      </c>
      <c r="I52" s="12">
        <v>1</v>
      </c>
      <c r="J52" s="12">
        <v>0</v>
      </c>
      <c r="K52" s="13">
        <f>SUM(__xlnm._FilterDatabase_1[[#This Row],[1]:[8]])</f>
        <v>25</v>
      </c>
      <c r="L52" s="18" t="s">
        <v>86</v>
      </c>
    </row>
    <row r="53" spans="1:12">
      <c r="A53" s="19">
        <v>46</v>
      </c>
      <c r="B53" s="19">
        <v>835</v>
      </c>
      <c r="C53" s="12">
        <v>9</v>
      </c>
      <c r="D53" s="12">
        <v>10</v>
      </c>
      <c r="E53" s="12">
        <v>3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3">
        <f>SUM(__xlnm._FilterDatabase_1[[#This Row],[1]:[8]])</f>
        <v>22</v>
      </c>
      <c r="L53" s="18" t="s">
        <v>88</v>
      </c>
    </row>
    <row r="54" spans="1:12">
      <c r="A54" s="19">
        <v>47</v>
      </c>
      <c r="B54" s="19">
        <v>856</v>
      </c>
      <c r="C54" s="12">
        <v>0</v>
      </c>
      <c r="D54" s="12">
        <v>9</v>
      </c>
      <c r="E54" s="12">
        <v>1</v>
      </c>
      <c r="F54" s="12">
        <v>0</v>
      </c>
      <c r="G54" s="12">
        <v>2</v>
      </c>
      <c r="H54" s="12">
        <v>3</v>
      </c>
      <c r="I54" s="12">
        <v>0</v>
      </c>
      <c r="J54" s="12">
        <v>7</v>
      </c>
      <c r="K54" s="13">
        <f>SUM(__xlnm._FilterDatabase_1[[#This Row],[1]:[8]])</f>
        <v>22</v>
      </c>
      <c r="L54" s="18" t="s">
        <v>106</v>
      </c>
    </row>
    <row r="55" spans="1:12">
      <c r="A55" s="19">
        <v>48</v>
      </c>
      <c r="B55" s="19">
        <v>827</v>
      </c>
      <c r="C55" s="12">
        <v>6</v>
      </c>
      <c r="D55" s="12">
        <v>6</v>
      </c>
      <c r="E55" s="12">
        <v>3</v>
      </c>
      <c r="F55" s="12">
        <v>0</v>
      </c>
      <c r="G55" s="12">
        <v>2</v>
      </c>
      <c r="H55" s="12">
        <v>4</v>
      </c>
      <c r="I55" s="12">
        <v>0</v>
      </c>
      <c r="J55" s="12">
        <v>0</v>
      </c>
      <c r="K55" s="13">
        <f>SUM(__xlnm._FilterDatabase_1[[#This Row],[1]:[8]])</f>
        <v>21</v>
      </c>
      <c r="L55" s="18" t="s">
        <v>80</v>
      </c>
    </row>
    <row r="56" spans="1:12">
      <c r="A56" s="19">
        <v>49</v>
      </c>
      <c r="B56" s="19">
        <v>831</v>
      </c>
      <c r="C56" s="12">
        <v>2</v>
      </c>
      <c r="D56" s="12">
        <v>4</v>
      </c>
      <c r="E56" s="12">
        <v>3</v>
      </c>
      <c r="F56" s="12">
        <v>4</v>
      </c>
      <c r="G56" s="12">
        <v>8</v>
      </c>
      <c r="H56" s="12">
        <v>0</v>
      </c>
      <c r="I56" s="12">
        <v>0</v>
      </c>
      <c r="J56" s="12">
        <v>0</v>
      </c>
      <c r="K56" s="13">
        <f>SUM(__xlnm._FilterDatabase_1[[#This Row],[1]:[8]])</f>
        <v>21</v>
      </c>
      <c r="L56" s="18" t="s">
        <v>84</v>
      </c>
    </row>
    <row r="57" spans="1:12">
      <c r="A57" s="19">
        <v>50</v>
      </c>
      <c r="B57" s="19">
        <v>830</v>
      </c>
      <c r="C57" s="12">
        <v>5</v>
      </c>
      <c r="D57" s="12">
        <v>5</v>
      </c>
      <c r="E57" s="12">
        <v>4</v>
      </c>
      <c r="F57" s="12">
        <v>0</v>
      </c>
      <c r="G57" s="12">
        <v>0</v>
      </c>
      <c r="H57" s="12">
        <v>4</v>
      </c>
      <c r="I57" s="12">
        <v>1</v>
      </c>
      <c r="J57" s="12">
        <v>0</v>
      </c>
      <c r="K57" s="13">
        <f>SUM(__xlnm._FilterDatabase_1[[#This Row],[1]:[8]])</f>
        <v>19</v>
      </c>
      <c r="L57" s="18" t="s">
        <v>83</v>
      </c>
    </row>
    <row r="58" spans="1:12">
      <c r="A58" s="19">
        <v>51</v>
      </c>
      <c r="B58" s="19">
        <v>837</v>
      </c>
      <c r="C58" s="12">
        <v>4</v>
      </c>
      <c r="D58" s="12">
        <v>3</v>
      </c>
      <c r="E58" s="12">
        <v>3</v>
      </c>
      <c r="F58" s="12">
        <v>0</v>
      </c>
      <c r="G58" s="12">
        <v>1</v>
      </c>
      <c r="H58" s="12">
        <v>5</v>
      </c>
      <c r="I58" s="12">
        <v>3</v>
      </c>
      <c r="J58" s="12">
        <v>0</v>
      </c>
      <c r="K58" s="13">
        <f>SUM(__xlnm._FilterDatabase_1[[#This Row],[1]:[8]])</f>
        <v>19</v>
      </c>
      <c r="L58" s="18" t="s">
        <v>90</v>
      </c>
    </row>
    <row r="59" spans="1:12">
      <c r="A59" s="19">
        <v>52</v>
      </c>
      <c r="B59" s="19">
        <v>840</v>
      </c>
      <c r="C59" s="12">
        <v>5</v>
      </c>
      <c r="D59" s="12">
        <v>3</v>
      </c>
      <c r="E59" s="12">
        <v>5</v>
      </c>
      <c r="F59" s="12">
        <v>2</v>
      </c>
      <c r="G59" s="12">
        <v>0</v>
      </c>
      <c r="H59" s="12">
        <v>3</v>
      </c>
      <c r="I59" s="12">
        <v>0</v>
      </c>
      <c r="J59" s="12">
        <v>0</v>
      </c>
      <c r="K59" s="13">
        <f>SUM(__xlnm._FilterDatabase_1[[#This Row],[1]:[8]])</f>
        <v>18</v>
      </c>
      <c r="L59" s="18" t="s">
        <v>93</v>
      </c>
    </row>
    <row r="60" spans="1:12">
      <c r="A60" s="19">
        <v>53</v>
      </c>
      <c r="B60" s="19">
        <v>844</v>
      </c>
      <c r="C60" s="12">
        <v>0</v>
      </c>
      <c r="D60" s="12">
        <v>0</v>
      </c>
      <c r="E60" s="12">
        <v>6</v>
      </c>
      <c r="F60" s="12">
        <v>0</v>
      </c>
      <c r="G60" s="12">
        <v>2</v>
      </c>
      <c r="H60" s="12">
        <v>7</v>
      </c>
      <c r="I60" s="12">
        <v>0</v>
      </c>
      <c r="J60" s="12">
        <v>0</v>
      </c>
      <c r="K60" s="13">
        <f>SUM(__xlnm._FilterDatabase_1[[#This Row],[1]:[8]])</f>
        <v>15</v>
      </c>
      <c r="L60" s="18" t="s">
        <v>97</v>
      </c>
    </row>
    <row r="61" spans="1:12">
      <c r="A61" s="19">
        <v>54</v>
      </c>
      <c r="B61" s="19">
        <v>828</v>
      </c>
      <c r="C61" s="12">
        <v>3</v>
      </c>
      <c r="D61" s="12">
        <v>5</v>
      </c>
      <c r="E61" s="12">
        <v>2</v>
      </c>
      <c r="F61" s="12">
        <v>0</v>
      </c>
      <c r="G61" s="12">
        <v>2</v>
      </c>
      <c r="H61" s="12">
        <v>0</v>
      </c>
      <c r="I61" s="12">
        <v>0</v>
      </c>
      <c r="J61" s="12">
        <v>0</v>
      </c>
      <c r="K61" s="13">
        <f>SUM(__xlnm._FilterDatabase_1[[#This Row],[1]:[8]])</f>
        <v>12</v>
      </c>
      <c r="L61" s="18" t="s">
        <v>81</v>
      </c>
    </row>
    <row r="62" spans="1:12">
      <c r="A62" s="19">
        <v>55</v>
      </c>
      <c r="B62" s="19">
        <v>838</v>
      </c>
      <c r="C62" s="12">
        <v>0</v>
      </c>
      <c r="D62" s="12">
        <v>3</v>
      </c>
      <c r="E62" s="12">
        <v>1</v>
      </c>
      <c r="F62" s="12">
        <v>0</v>
      </c>
      <c r="G62" s="12">
        <v>0</v>
      </c>
      <c r="H62" s="12">
        <v>5</v>
      </c>
      <c r="I62" s="12">
        <v>3</v>
      </c>
      <c r="J62" s="12">
        <v>0</v>
      </c>
      <c r="K62" s="13">
        <f>SUM(__xlnm._FilterDatabase_1[[#This Row],[1]:[8]])</f>
        <v>12</v>
      </c>
      <c r="L62" s="18" t="s">
        <v>91</v>
      </c>
    </row>
    <row r="63" spans="1:12">
      <c r="A63" s="19">
        <v>56</v>
      </c>
      <c r="B63" s="19">
        <v>839</v>
      </c>
      <c r="C63" s="12">
        <v>6</v>
      </c>
      <c r="D63" s="12">
        <v>1</v>
      </c>
      <c r="E63" s="12">
        <v>2</v>
      </c>
      <c r="F63" s="12">
        <v>0</v>
      </c>
      <c r="G63" s="12">
        <v>2</v>
      </c>
      <c r="H63" s="12">
        <v>0</v>
      </c>
      <c r="I63" s="12">
        <v>0</v>
      </c>
      <c r="J63" s="12">
        <v>0</v>
      </c>
      <c r="K63" s="13">
        <f>SUM(__xlnm._FilterDatabase_1[[#This Row],[1]:[8]])</f>
        <v>11</v>
      </c>
      <c r="L63" s="18" t="s">
        <v>92</v>
      </c>
    </row>
    <row r="64" spans="1:12">
      <c r="A64" s="19">
        <v>57</v>
      </c>
      <c r="B64" s="19">
        <v>826</v>
      </c>
      <c r="C64" s="12">
        <v>1</v>
      </c>
      <c r="D64" s="12">
        <v>3</v>
      </c>
      <c r="E64" s="12">
        <v>0</v>
      </c>
      <c r="F64" s="12">
        <v>1</v>
      </c>
      <c r="G64" s="12">
        <v>0</v>
      </c>
      <c r="H64" s="12">
        <v>0</v>
      </c>
      <c r="I64" s="12">
        <v>1</v>
      </c>
      <c r="J64" s="12">
        <v>0</v>
      </c>
      <c r="K64" s="13">
        <f>SUM(__xlnm._FilterDatabase_1[[#This Row],[1]:[8]])</f>
        <v>6</v>
      </c>
      <c r="L64" s="18" t="s">
        <v>79</v>
      </c>
    </row>
    <row r="65" spans="1:12">
      <c r="A65" s="15"/>
      <c r="B65" s="21"/>
      <c r="L65" s="20"/>
    </row>
    <row r="66" spans="1:12">
      <c r="A66" s="15"/>
      <c r="B66" s="21"/>
      <c r="L66" s="20"/>
    </row>
    <row r="67" spans="1:12" ht="18">
      <c r="A67" s="16" t="s">
        <v>47</v>
      </c>
      <c r="D67" s="17"/>
    </row>
    <row r="68" spans="1:12" ht="18">
      <c r="A68" s="16" t="s">
        <v>48</v>
      </c>
      <c r="D68" s="17"/>
    </row>
    <row r="69" spans="1:12">
      <c r="D69"/>
    </row>
    <row r="70" spans="1:12">
      <c r="D70" t="s">
        <v>49</v>
      </c>
    </row>
  </sheetData>
  <pageMargins left="0.70866141732283472" right="0.70866141732283472" top="1.1417322834645669" bottom="1.1417322834645669" header="0.74803149606299213" footer="0.74803149606299213"/>
  <pageSetup paperSize="9" scale="65" orientation="portrait" verticalDpi="0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H64"/>
  <sheetViews>
    <sheetView workbookViewId="0">
      <selection activeCell="P21" sqref="P21"/>
    </sheetView>
  </sheetViews>
  <sheetFormatPr defaultRowHeight="15"/>
  <cols>
    <col min="1" max="1" width="6.25" style="4" customWidth="1"/>
    <col min="2" max="2" width="8.125" style="4" customWidth="1"/>
    <col min="3" max="10" width="4.75" style="4" customWidth="1"/>
    <col min="11" max="11" width="7.625" style="4" bestFit="1" customWidth="1"/>
    <col min="12" max="12" width="20.375" style="7" bestFit="1" customWidth="1"/>
    <col min="13" max="13" width="26.75" style="3" customWidth="1"/>
    <col min="14" max="14" width="15.375" style="4" customWidth="1"/>
    <col min="15" max="1021" width="8.125" style="4" customWidth="1"/>
    <col min="1022" max="1022" width="9" style="4" customWidth="1"/>
    <col min="1023" max="1023" width="9" customWidth="1"/>
  </cols>
  <sheetData>
    <row r="1" spans="1:1022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022" ht="15.75">
      <c r="A2" s="5" t="s">
        <v>1</v>
      </c>
      <c r="B2" s="6"/>
      <c r="C2" s="6"/>
      <c r="M2" s="8"/>
    </row>
    <row r="3" spans="1:1022" ht="15.75">
      <c r="A3" s="5" t="s">
        <v>2</v>
      </c>
      <c r="B3" s="5"/>
      <c r="C3" s="5"/>
    </row>
    <row r="4" spans="1:1022" ht="15.75">
      <c r="A4" s="5" t="s">
        <v>50</v>
      </c>
      <c r="B4" s="6"/>
      <c r="C4" s="6"/>
    </row>
    <row r="5" spans="1:1022" ht="15.75">
      <c r="A5" s="5" t="s">
        <v>108</v>
      </c>
      <c r="B5" s="6"/>
      <c r="C5" s="6"/>
    </row>
    <row r="7" spans="1:1022">
      <c r="A7" s="11" t="s">
        <v>4</v>
      </c>
      <c r="B7" s="11" t="s">
        <v>5</v>
      </c>
      <c r="C7" s="11" t="s">
        <v>6</v>
      </c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1" t="s">
        <v>12</v>
      </c>
      <c r="J7" s="11" t="s">
        <v>13</v>
      </c>
      <c r="K7" s="11" t="s">
        <v>14</v>
      </c>
      <c r="L7" s="11" t="s">
        <v>15</v>
      </c>
      <c r="M7" s="4"/>
      <c r="AMH7"/>
    </row>
    <row r="8" spans="1:1022">
      <c r="A8" s="49">
        <v>1</v>
      </c>
      <c r="B8" s="50">
        <v>944</v>
      </c>
      <c r="C8" s="49">
        <v>13</v>
      </c>
      <c r="D8" s="49">
        <v>16</v>
      </c>
      <c r="E8" s="49">
        <v>13</v>
      </c>
      <c r="F8" s="49">
        <v>18</v>
      </c>
      <c r="G8" s="49">
        <v>10</v>
      </c>
      <c r="H8" s="49">
        <v>16</v>
      </c>
      <c r="I8" s="49">
        <v>18</v>
      </c>
      <c r="J8" s="49">
        <v>17</v>
      </c>
      <c r="K8" s="51">
        <f>SUM(__xlnm._FilterDatabase_2[[#This Row],[1]:[8]])</f>
        <v>121</v>
      </c>
      <c r="L8" s="52" t="s">
        <v>139</v>
      </c>
      <c r="M8" s="4"/>
      <c r="AMH8"/>
    </row>
    <row r="9" spans="1:1022">
      <c r="A9" s="49">
        <v>2</v>
      </c>
      <c r="B9" s="50">
        <v>936</v>
      </c>
      <c r="C9" s="49">
        <v>15</v>
      </c>
      <c r="D9" s="49">
        <v>16</v>
      </c>
      <c r="E9" s="49">
        <v>13</v>
      </c>
      <c r="F9" s="49">
        <v>16</v>
      </c>
      <c r="G9" s="49">
        <v>10</v>
      </c>
      <c r="H9" s="49">
        <v>15</v>
      </c>
      <c r="I9" s="49">
        <v>16</v>
      </c>
      <c r="J9" s="49">
        <v>15</v>
      </c>
      <c r="K9" s="51">
        <f>SUM(__xlnm._FilterDatabase_2[[#This Row],[1]:[8]])</f>
        <v>116</v>
      </c>
      <c r="L9" s="52" t="s">
        <v>147</v>
      </c>
      <c r="M9" s="4"/>
      <c r="AMH9"/>
    </row>
    <row r="10" spans="1:1022">
      <c r="A10" s="49">
        <v>3</v>
      </c>
      <c r="B10" s="50">
        <v>947</v>
      </c>
      <c r="C10" s="49">
        <v>19</v>
      </c>
      <c r="D10" s="49">
        <v>12</v>
      </c>
      <c r="E10" s="49">
        <v>10</v>
      </c>
      <c r="F10" s="49">
        <v>15</v>
      </c>
      <c r="G10" s="49">
        <v>7</v>
      </c>
      <c r="H10" s="49">
        <v>14</v>
      </c>
      <c r="I10" s="49">
        <v>18</v>
      </c>
      <c r="J10" s="49">
        <v>15</v>
      </c>
      <c r="K10" s="51">
        <f>SUM(__xlnm._FilterDatabase_2[[#This Row],[1]:[8]])</f>
        <v>110</v>
      </c>
      <c r="L10" s="52" t="s">
        <v>155</v>
      </c>
      <c r="M10" s="4"/>
      <c r="AMH10"/>
    </row>
    <row r="11" spans="1:1022">
      <c r="A11" s="49">
        <v>4</v>
      </c>
      <c r="B11" s="50">
        <v>934</v>
      </c>
      <c r="C11" s="49">
        <v>13</v>
      </c>
      <c r="D11" s="49">
        <v>9</v>
      </c>
      <c r="E11" s="49">
        <v>12</v>
      </c>
      <c r="F11" s="49">
        <v>18</v>
      </c>
      <c r="G11" s="49">
        <v>9</v>
      </c>
      <c r="H11" s="49">
        <v>13</v>
      </c>
      <c r="I11" s="49">
        <v>17</v>
      </c>
      <c r="J11" s="49">
        <v>16</v>
      </c>
      <c r="K11" s="51">
        <f>SUM(__xlnm._FilterDatabase_2[[#This Row],[1]:[8]])</f>
        <v>107</v>
      </c>
      <c r="L11" s="52" t="s">
        <v>145</v>
      </c>
      <c r="M11" s="4"/>
      <c r="AMH11"/>
    </row>
    <row r="12" spans="1:1022">
      <c r="A12" s="49">
        <v>5</v>
      </c>
      <c r="B12" s="50">
        <v>943</v>
      </c>
      <c r="C12" s="49">
        <v>5</v>
      </c>
      <c r="D12" s="49">
        <v>9</v>
      </c>
      <c r="E12" s="49">
        <v>13</v>
      </c>
      <c r="F12" s="49">
        <v>17</v>
      </c>
      <c r="G12" s="49">
        <v>10</v>
      </c>
      <c r="H12" s="49">
        <v>16</v>
      </c>
      <c r="I12" s="49">
        <v>18</v>
      </c>
      <c r="J12" s="49">
        <v>15</v>
      </c>
      <c r="K12" s="51">
        <f>SUM(__xlnm._FilterDatabase_2[[#This Row],[1]:[8]])</f>
        <v>103</v>
      </c>
      <c r="L12" s="52" t="s">
        <v>140</v>
      </c>
      <c r="M12" s="4"/>
      <c r="AMH12"/>
    </row>
    <row r="13" spans="1:1022">
      <c r="A13" s="49">
        <v>6</v>
      </c>
      <c r="B13" s="50">
        <v>902</v>
      </c>
      <c r="C13" s="47">
        <v>19</v>
      </c>
      <c r="D13" s="47">
        <v>0</v>
      </c>
      <c r="E13" s="47">
        <v>11</v>
      </c>
      <c r="F13" s="47">
        <v>14</v>
      </c>
      <c r="G13" s="47">
        <v>6</v>
      </c>
      <c r="H13" s="47">
        <v>14</v>
      </c>
      <c r="I13" s="47">
        <v>17</v>
      </c>
      <c r="J13" s="47">
        <v>17</v>
      </c>
      <c r="K13" s="51">
        <f>SUM(__xlnm._FilterDatabase_2[[#This Row],[1]:[8]])</f>
        <v>98</v>
      </c>
      <c r="L13" s="52" t="s">
        <v>110</v>
      </c>
      <c r="M13" s="4"/>
      <c r="AMH13"/>
    </row>
    <row r="14" spans="1:1022">
      <c r="A14" s="49">
        <v>7</v>
      </c>
      <c r="B14" s="50">
        <v>926</v>
      </c>
      <c r="C14" s="47">
        <v>6</v>
      </c>
      <c r="D14" s="47">
        <v>7</v>
      </c>
      <c r="E14" s="47">
        <v>8</v>
      </c>
      <c r="F14" s="47">
        <v>17</v>
      </c>
      <c r="G14" s="47">
        <v>10</v>
      </c>
      <c r="H14" s="47">
        <v>15</v>
      </c>
      <c r="I14" s="47">
        <v>15</v>
      </c>
      <c r="J14" s="47">
        <v>17</v>
      </c>
      <c r="K14" s="51">
        <f>SUM(__xlnm._FilterDatabase_2[[#This Row],[1]:[8]])</f>
        <v>95</v>
      </c>
      <c r="L14" s="52" t="s">
        <v>133</v>
      </c>
      <c r="M14" s="4"/>
      <c r="AMH14"/>
    </row>
    <row r="15" spans="1:1022">
      <c r="A15" s="49">
        <v>12</v>
      </c>
      <c r="B15" s="50">
        <v>903</v>
      </c>
      <c r="C15" s="47">
        <v>15</v>
      </c>
      <c r="D15" s="47">
        <v>4</v>
      </c>
      <c r="E15" s="47">
        <v>10</v>
      </c>
      <c r="F15" s="47">
        <v>12</v>
      </c>
      <c r="G15" s="47">
        <v>6</v>
      </c>
      <c r="H15" s="47">
        <v>16</v>
      </c>
      <c r="I15" s="47">
        <v>17</v>
      </c>
      <c r="J15" s="47">
        <v>15</v>
      </c>
      <c r="K15" s="51">
        <f>SUM(__xlnm._FilterDatabase_2[[#This Row],[1]:[8]])</f>
        <v>95</v>
      </c>
      <c r="L15" s="52" t="s">
        <v>111</v>
      </c>
      <c r="M15" s="4"/>
      <c r="AMH15"/>
    </row>
    <row r="16" spans="1:1022">
      <c r="A16" s="49">
        <v>8</v>
      </c>
      <c r="B16" s="50">
        <v>904</v>
      </c>
      <c r="C16" s="47">
        <v>16</v>
      </c>
      <c r="D16" s="47">
        <v>4</v>
      </c>
      <c r="E16" s="47">
        <v>9</v>
      </c>
      <c r="F16" s="47">
        <v>15</v>
      </c>
      <c r="G16" s="47">
        <v>6</v>
      </c>
      <c r="H16" s="47">
        <v>16</v>
      </c>
      <c r="I16" s="47">
        <v>14</v>
      </c>
      <c r="J16" s="47">
        <v>14</v>
      </c>
      <c r="K16" s="51">
        <f>SUM(__xlnm._FilterDatabase_2[[#This Row],[1]:[8]])</f>
        <v>94</v>
      </c>
      <c r="L16" s="52" t="s">
        <v>112</v>
      </c>
      <c r="M16" s="4"/>
      <c r="AMH16"/>
    </row>
    <row r="17" spans="1:1022">
      <c r="A17" s="49">
        <v>9</v>
      </c>
      <c r="B17" s="50">
        <v>928</v>
      </c>
      <c r="C17" s="47">
        <v>17</v>
      </c>
      <c r="D17" s="47">
        <v>10</v>
      </c>
      <c r="E17" s="47">
        <v>6</v>
      </c>
      <c r="F17" s="47">
        <v>13</v>
      </c>
      <c r="G17" s="47">
        <v>7</v>
      </c>
      <c r="H17" s="47">
        <v>13</v>
      </c>
      <c r="I17" s="47">
        <v>16</v>
      </c>
      <c r="J17" s="47">
        <v>12</v>
      </c>
      <c r="K17" s="51">
        <f>SUM(__xlnm._FilterDatabase_2[[#This Row],[1]:[8]])</f>
        <v>94</v>
      </c>
      <c r="L17" s="52" t="s">
        <v>135</v>
      </c>
      <c r="M17" s="4"/>
      <c r="AMH17"/>
    </row>
    <row r="18" spans="1:1022">
      <c r="A18" s="49">
        <v>10</v>
      </c>
      <c r="B18" s="50">
        <v>929</v>
      </c>
      <c r="C18" s="47">
        <v>4</v>
      </c>
      <c r="D18" s="47">
        <v>9</v>
      </c>
      <c r="E18" s="47">
        <v>6</v>
      </c>
      <c r="F18" s="47">
        <v>11</v>
      </c>
      <c r="G18" s="47">
        <v>7</v>
      </c>
      <c r="H18" s="47">
        <v>27</v>
      </c>
      <c r="I18" s="47">
        <v>17</v>
      </c>
      <c r="J18" s="47">
        <v>12</v>
      </c>
      <c r="K18" s="51">
        <f>SUM(__xlnm._FilterDatabase_2[[#This Row],[1]:[8]])</f>
        <v>93</v>
      </c>
      <c r="L18" s="52" t="s">
        <v>136</v>
      </c>
      <c r="M18" s="4"/>
      <c r="AMH18"/>
    </row>
    <row r="19" spans="1:1022">
      <c r="A19" s="49">
        <v>11</v>
      </c>
      <c r="B19" s="50">
        <v>935</v>
      </c>
      <c r="C19" s="47">
        <v>13</v>
      </c>
      <c r="D19" s="47">
        <v>7</v>
      </c>
      <c r="E19" s="47">
        <v>7</v>
      </c>
      <c r="F19" s="47">
        <v>13</v>
      </c>
      <c r="G19" s="47">
        <v>10</v>
      </c>
      <c r="H19" s="47">
        <v>14</v>
      </c>
      <c r="I19" s="47">
        <v>13</v>
      </c>
      <c r="J19" s="47">
        <v>14</v>
      </c>
      <c r="K19" s="51">
        <f>SUM(__xlnm._FilterDatabase_2[[#This Row],[1]:[8]])</f>
        <v>91</v>
      </c>
      <c r="L19" s="52" t="s">
        <v>146</v>
      </c>
      <c r="M19" s="4"/>
      <c r="AMH19"/>
    </row>
    <row r="20" spans="1:1022">
      <c r="A20" s="49">
        <v>13</v>
      </c>
      <c r="B20" s="50">
        <v>925</v>
      </c>
      <c r="C20" s="47">
        <v>19</v>
      </c>
      <c r="D20" s="47">
        <v>4</v>
      </c>
      <c r="E20" s="47">
        <v>8</v>
      </c>
      <c r="F20" s="47">
        <v>10</v>
      </c>
      <c r="G20" s="47">
        <v>5</v>
      </c>
      <c r="H20" s="47">
        <v>8</v>
      </c>
      <c r="I20" s="47">
        <v>17</v>
      </c>
      <c r="J20" s="47">
        <v>11</v>
      </c>
      <c r="K20" s="51">
        <f>SUM(__xlnm._FilterDatabase_2[[#This Row],[1]:[8]])</f>
        <v>82</v>
      </c>
      <c r="L20" s="52" t="s">
        <v>132</v>
      </c>
      <c r="M20" s="4"/>
      <c r="AMH20"/>
    </row>
    <row r="21" spans="1:1022">
      <c r="A21" s="49">
        <v>14</v>
      </c>
      <c r="B21" s="50">
        <v>927</v>
      </c>
      <c r="C21" s="47">
        <v>17</v>
      </c>
      <c r="D21" s="47">
        <v>0</v>
      </c>
      <c r="E21" s="47">
        <v>8</v>
      </c>
      <c r="F21" s="47">
        <v>9</v>
      </c>
      <c r="G21" s="47">
        <v>7</v>
      </c>
      <c r="H21" s="47">
        <v>13</v>
      </c>
      <c r="I21" s="47">
        <v>14</v>
      </c>
      <c r="J21" s="47">
        <v>13</v>
      </c>
      <c r="K21" s="51">
        <f>SUM(__xlnm._FilterDatabase_2[[#This Row],[1]:[8]])</f>
        <v>81</v>
      </c>
      <c r="L21" s="52" t="s">
        <v>134</v>
      </c>
      <c r="M21" s="4"/>
      <c r="AMH21"/>
    </row>
    <row r="22" spans="1:1022">
      <c r="A22" s="49">
        <v>15</v>
      </c>
      <c r="B22" s="50">
        <v>924</v>
      </c>
      <c r="C22" s="49">
        <v>6</v>
      </c>
      <c r="D22" s="49">
        <v>10</v>
      </c>
      <c r="E22" s="49">
        <v>13</v>
      </c>
      <c r="F22" s="49">
        <v>11</v>
      </c>
      <c r="G22" s="49">
        <v>7</v>
      </c>
      <c r="H22" s="49">
        <v>15</v>
      </c>
      <c r="I22" s="49">
        <v>9</v>
      </c>
      <c r="J22" s="49">
        <v>9</v>
      </c>
      <c r="K22" s="51">
        <f>SUM(__xlnm._FilterDatabase_2[[#This Row],[1]:[8]])</f>
        <v>80</v>
      </c>
      <c r="L22" s="52" t="s">
        <v>131</v>
      </c>
      <c r="M22" s="4"/>
      <c r="AMH22"/>
    </row>
    <row r="23" spans="1:1022">
      <c r="A23" s="49">
        <v>16</v>
      </c>
      <c r="B23" s="50">
        <v>909</v>
      </c>
      <c r="C23" s="49">
        <v>14</v>
      </c>
      <c r="D23" s="49">
        <v>5</v>
      </c>
      <c r="E23" s="49">
        <v>7</v>
      </c>
      <c r="F23" s="49">
        <v>12</v>
      </c>
      <c r="G23" s="49">
        <v>5</v>
      </c>
      <c r="H23" s="49">
        <v>11</v>
      </c>
      <c r="I23" s="49">
        <v>9</v>
      </c>
      <c r="J23" s="49">
        <v>14</v>
      </c>
      <c r="K23" s="51">
        <f>SUM(__xlnm._FilterDatabase_2[[#This Row],[1]:[8]])</f>
        <v>77</v>
      </c>
      <c r="L23" s="52" t="s">
        <v>118</v>
      </c>
      <c r="M23" s="4"/>
      <c r="AMH23"/>
    </row>
    <row r="24" spans="1:1022">
      <c r="A24" s="49">
        <v>17</v>
      </c>
      <c r="B24" s="50">
        <v>945</v>
      </c>
      <c r="C24" s="49">
        <v>8</v>
      </c>
      <c r="D24" s="49">
        <v>6</v>
      </c>
      <c r="E24" s="49">
        <v>10</v>
      </c>
      <c r="F24" s="49">
        <v>14</v>
      </c>
      <c r="G24" s="49">
        <v>0</v>
      </c>
      <c r="H24" s="49">
        <v>14</v>
      </c>
      <c r="I24" s="49">
        <v>12</v>
      </c>
      <c r="J24" s="49">
        <v>9</v>
      </c>
      <c r="K24" s="51">
        <f>SUM(__xlnm._FilterDatabase_2[[#This Row],[1]:[8]])</f>
        <v>73</v>
      </c>
      <c r="L24" s="52" t="s">
        <v>138</v>
      </c>
      <c r="M24" s="4"/>
      <c r="AMH24"/>
    </row>
    <row r="25" spans="1:1022">
      <c r="A25" s="49">
        <v>18</v>
      </c>
      <c r="B25" s="50">
        <v>941</v>
      </c>
      <c r="C25" s="49">
        <v>6</v>
      </c>
      <c r="D25" s="49">
        <v>0</v>
      </c>
      <c r="E25" s="49">
        <v>14</v>
      </c>
      <c r="F25" s="49">
        <v>18</v>
      </c>
      <c r="G25" s="49">
        <v>8</v>
      </c>
      <c r="H25" s="49">
        <v>7</v>
      </c>
      <c r="I25" s="49">
        <v>16</v>
      </c>
      <c r="J25" s="49">
        <v>2</v>
      </c>
      <c r="K25" s="51">
        <f>SUM(__xlnm._FilterDatabase_2[[#This Row],[1]:[8]])</f>
        <v>71</v>
      </c>
      <c r="L25" s="52" t="s">
        <v>152</v>
      </c>
      <c r="M25" s="4"/>
      <c r="AMH25"/>
    </row>
    <row r="26" spans="1:1022">
      <c r="A26" s="49">
        <v>19</v>
      </c>
      <c r="B26" s="50">
        <v>949</v>
      </c>
      <c r="C26" s="47">
        <v>13</v>
      </c>
      <c r="D26" s="47">
        <v>0</v>
      </c>
      <c r="E26" s="47">
        <v>4</v>
      </c>
      <c r="F26" s="47">
        <v>8</v>
      </c>
      <c r="G26" s="44">
        <v>6</v>
      </c>
      <c r="H26" s="47">
        <v>11</v>
      </c>
      <c r="I26" s="47">
        <v>14</v>
      </c>
      <c r="J26" s="47">
        <v>15</v>
      </c>
      <c r="K26" s="51">
        <f>SUM(__xlnm._FilterDatabase_2[[#This Row],[1]:[8]])</f>
        <v>71</v>
      </c>
      <c r="L26" s="52" t="s">
        <v>156</v>
      </c>
      <c r="M26" s="4"/>
      <c r="AMH26"/>
    </row>
    <row r="27" spans="1:1022">
      <c r="A27" s="22">
        <v>20</v>
      </c>
      <c r="B27" s="9">
        <v>922</v>
      </c>
      <c r="C27" s="12">
        <v>4</v>
      </c>
      <c r="D27" s="12">
        <v>1</v>
      </c>
      <c r="E27" s="12">
        <v>9</v>
      </c>
      <c r="F27" s="12">
        <v>13</v>
      </c>
      <c r="G27" s="12">
        <v>7</v>
      </c>
      <c r="H27" s="12">
        <v>5</v>
      </c>
      <c r="I27" s="12">
        <v>14</v>
      </c>
      <c r="J27" s="12">
        <v>12</v>
      </c>
      <c r="K27" s="23">
        <f>SUM(__xlnm._FilterDatabase_2[[#This Row],[1]:[8]])</f>
        <v>65</v>
      </c>
      <c r="L27" s="24" t="s">
        <v>129</v>
      </c>
      <c r="M27" s="4"/>
      <c r="AMH27"/>
    </row>
    <row r="28" spans="1:1022">
      <c r="A28" s="22">
        <v>21</v>
      </c>
      <c r="B28" s="9">
        <v>939</v>
      </c>
      <c r="C28" s="12">
        <v>7</v>
      </c>
      <c r="D28" s="12">
        <v>7</v>
      </c>
      <c r="E28" s="4">
        <v>0</v>
      </c>
      <c r="F28" s="12">
        <v>11</v>
      </c>
      <c r="G28" s="12">
        <v>7</v>
      </c>
      <c r="H28" s="12">
        <v>14</v>
      </c>
      <c r="I28" s="12">
        <v>6</v>
      </c>
      <c r="J28" s="12">
        <v>6</v>
      </c>
      <c r="K28" s="23">
        <f>SUM(__xlnm._FilterDatabase_2[[#This Row],[1]:[8]])</f>
        <v>58</v>
      </c>
      <c r="L28" s="24" t="s">
        <v>150</v>
      </c>
      <c r="M28" s="4"/>
      <c r="AMH28"/>
    </row>
    <row r="29" spans="1:1022">
      <c r="A29" s="22">
        <v>22</v>
      </c>
      <c r="B29" s="9">
        <v>938</v>
      </c>
      <c r="C29" s="12">
        <v>4</v>
      </c>
      <c r="D29" s="12">
        <v>3</v>
      </c>
      <c r="E29" s="12">
        <v>12</v>
      </c>
      <c r="F29" s="12">
        <v>8</v>
      </c>
      <c r="G29" s="12">
        <v>4</v>
      </c>
      <c r="H29" s="12">
        <v>11</v>
      </c>
      <c r="I29" s="12">
        <v>8</v>
      </c>
      <c r="J29" s="12">
        <v>5</v>
      </c>
      <c r="K29" s="23">
        <f>SUM(__xlnm._FilterDatabase_2[[#This Row],[1]:[8]])</f>
        <v>55</v>
      </c>
      <c r="L29" s="24" t="s">
        <v>149</v>
      </c>
      <c r="M29" s="4"/>
      <c r="AMH29"/>
    </row>
    <row r="30" spans="1:1022">
      <c r="A30" s="22">
        <v>23</v>
      </c>
      <c r="B30" s="9">
        <v>913</v>
      </c>
      <c r="C30" s="12">
        <v>14</v>
      </c>
      <c r="D30" s="12">
        <v>3</v>
      </c>
      <c r="E30" s="12">
        <v>9</v>
      </c>
      <c r="F30" s="12">
        <v>3</v>
      </c>
      <c r="G30" s="12">
        <v>4</v>
      </c>
      <c r="H30" s="12">
        <v>6</v>
      </c>
      <c r="I30" s="12">
        <v>6</v>
      </c>
      <c r="J30" s="12">
        <v>9</v>
      </c>
      <c r="K30" s="23">
        <f>SUM(__xlnm._FilterDatabase_2[[#This Row],[1]:[8]])</f>
        <v>54</v>
      </c>
      <c r="L30" s="24" t="s">
        <v>121</v>
      </c>
      <c r="M30" s="4"/>
      <c r="AMH30"/>
    </row>
    <row r="31" spans="1:1022">
      <c r="A31" s="22">
        <v>24</v>
      </c>
      <c r="B31" s="9">
        <v>908</v>
      </c>
      <c r="C31" s="12">
        <v>3</v>
      </c>
      <c r="D31" s="12">
        <v>0</v>
      </c>
      <c r="E31" s="12">
        <v>5</v>
      </c>
      <c r="F31" s="12">
        <v>5</v>
      </c>
      <c r="G31" s="12">
        <v>3</v>
      </c>
      <c r="H31" s="12">
        <v>10</v>
      </c>
      <c r="I31" s="12">
        <v>13</v>
      </c>
      <c r="J31" s="12">
        <v>12</v>
      </c>
      <c r="K31" s="23">
        <f>SUM(__xlnm._FilterDatabase_2[[#This Row],[1]:[8]])</f>
        <v>51</v>
      </c>
      <c r="L31" s="24" t="s">
        <v>116</v>
      </c>
      <c r="M31" s="4"/>
      <c r="AMH31"/>
    </row>
    <row r="32" spans="1:1022">
      <c r="A32" s="22">
        <v>25</v>
      </c>
      <c r="B32" s="9">
        <v>921</v>
      </c>
      <c r="C32" s="12">
        <v>1</v>
      </c>
      <c r="D32" s="12">
        <v>0</v>
      </c>
      <c r="E32" s="12">
        <v>3</v>
      </c>
      <c r="F32" s="12">
        <v>7</v>
      </c>
      <c r="G32" s="12">
        <v>6</v>
      </c>
      <c r="H32" s="12">
        <v>12</v>
      </c>
      <c r="I32" s="12">
        <v>11</v>
      </c>
      <c r="J32" s="12">
        <v>11</v>
      </c>
      <c r="K32" s="23">
        <f>SUM(__xlnm._FilterDatabase_2[[#This Row],[1]:[8]])</f>
        <v>51</v>
      </c>
      <c r="L32" s="24" t="s">
        <v>128</v>
      </c>
      <c r="M32" s="4"/>
      <c r="AMH32"/>
    </row>
    <row r="33" spans="1:1022">
      <c r="A33" s="22">
        <v>26</v>
      </c>
      <c r="B33" s="9">
        <v>937</v>
      </c>
      <c r="C33" s="12">
        <v>4</v>
      </c>
      <c r="D33" s="12">
        <v>0</v>
      </c>
      <c r="E33" s="12">
        <v>9</v>
      </c>
      <c r="F33" s="12">
        <v>8</v>
      </c>
      <c r="G33" s="12">
        <v>3</v>
      </c>
      <c r="H33" s="12">
        <v>14</v>
      </c>
      <c r="I33" s="12">
        <v>12</v>
      </c>
      <c r="J33" s="12">
        <v>0</v>
      </c>
      <c r="K33" s="23">
        <f>SUM(__xlnm._FilterDatabase_2[[#This Row],[1]:[8]])</f>
        <v>50</v>
      </c>
      <c r="L33" s="24" t="s">
        <v>148</v>
      </c>
      <c r="M33" s="4"/>
      <c r="AMH33"/>
    </row>
    <row r="34" spans="1:1022">
      <c r="A34" s="22">
        <v>27</v>
      </c>
      <c r="B34" s="9">
        <v>948</v>
      </c>
      <c r="C34" s="12">
        <v>3</v>
      </c>
      <c r="D34" s="12">
        <v>3</v>
      </c>
      <c r="E34" s="12">
        <v>7</v>
      </c>
      <c r="F34" s="12">
        <v>8</v>
      </c>
      <c r="G34" s="12">
        <v>3</v>
      </c>
      <c r="H34" s="12">
        <v>14</v>
      </c>
      <c r="I34" s="12">
        <v>12</v>
      </c>
      <c r="J34" s="12">
        <v>0</v>
      </c>
      <c r="K34" s="23">
        <f>SUM(__xlnm._FilterDatabase_2[[#This Row],[1]:[8]])</f>
        <v>50</v>
      </c>
      <c r="L34" s="24" t="s">
        <v>154</v>
      </c>
      <c r="M34" s="4"/>
      <c r="AMH34"/>
    </row>
    <row r="35" spans="1:1022">
      <c r="A35" s="22">
        <v>28</v>
      </c>
      <c r="B35" s="9">
        <v>911</v>
      </c>
      <c r="C35" s="12">
        <v>4</v>
      </c>
      <c r="D35" s="12">
        <v>4</v>
      </c>
      <c r="E35" s="12">
        <v>5</v>
      </c>
      <c r="F35" s="12">
        <v>5</v>
      </c>
      <c r="G35" s="12">
        <v>3</v>
      </c>
      <c r="H35" s="12">
        <v>14</v>
      </c>
      <c r="I35" s="12">
        <v>7</v>
      </c>
      <c r="J35" s="12">
        <v>7</v>
      </c>
      <c r="K35" s="23">
        <f>SUM(__xlnm._FilterDatabase_2[[#This Row],[1]:[8]])</f>
        <v>49</v>
      </c>
      <c r="L35" s="24" t="s">
        <v>119</v>
      </c>
      <c r="M35" s="4"/>
      <c r="AMH35"/>
    </row>
    <row r="36" spans="1:1022">
      <c r="A36" s="22">
        <v>29</v>
      </c>
      <c r="B36" s="9">
        <v>946</v>
      </c>
      <c r="C36" s="12">
        <v>2</v>
      </c>
      <c r="D36" s="12">
        <v>10</v>
      </c>
      <c r="E36" s="12">
        <v>8</v>
      </c>
      <c r="F36" s="12">
        <v>7</v>
      </c>
      <c r="G36" s="12">
        <v>7</v>
      </c>
      <c r="H36" s="12">
        <v>5</v>
      </c>
      <c r="I36" s="12">
        <v>7</v>
      </c>
      <c r="J36" s="12">
        <v>2</v>
      </c>
      <c r="K36" s="23">
        <f>SUM(__xlnm._FilterDatabase_2[[#This Row],[1]:[8]])</f>
        <v>48</v>
      </c>
      <c r="L36" s="24" t="s">
        <v>137</v>
      </c>
      <c r="M36" s="4"/>
      <c r="AMH36"/>
    </row>
    <row r="37" spans="1:1022">
      <c r="A37" s="22">
        <v>30</v>
      </c>
      <c r="B37" s="9">
        <v>933</v>
      </c>
      <c r="C37" s="12">
        <v>3</v>
      </c>
      <c r="D37" s="12">
        <v>5</v>
      </c>
      <c r="E37" s="12">
        <v>3</v>
      </c>
      <c r="F37" s="12">
        <v>9</v>
      </c>
      <c r="G37" s="12">
        <v>5</v>
      </c>
      <c r="H37" s="12">
        <v>16</v>
      </c>
      <c r="I37" s="12">
        <v>0</v>
      </c>
      <c r="J37" s="12">
        <v>0</v>
      </c>
      <c r="K37" s="23">
        <f>SUM(__xlnm._FilterDatabase_2[[#This Row],[1]:[8]])</f>
        <v>41</v>
      </c>
      <c r="L37" s="24" t="s">
        <v>144</v>
      </c>
      <c r="M37" s="4"/>
      <c r="AMH37"/>
    </row>
    <row r="38" spans="1:1022">
      <c r="A38" s="22">
        <v>31</v>
      </c>
      <c r="B38" s="9">
        <v>901</v>
      </c>
      <c r="C38" s="12">
        <v>0</v>
      </c>
      <c r="D38" s="12">
        <v>0</v>
      </c>
      <c r="E38" s="12">
        <v>5</v>
      </c>
      <c r="F38" s="12">
        <v>4</v>
      </c>
      <c r="G38" s="12">
        <v>0</v>
      </c>
      <c r="H38" s="12">
        <v>15</v>
      </c>
      <c r="I38" s="12">
        <v>11</v>
      </c>
      <c r="J38" s="12">
        <v>5</v>
      </c>
      <c r="K38" s="23">
        <f>SUM(__xlnm._FilterDatabase_2[[#This Row],[1]:[8]])</f>
        <v>40</v>
      </c>
      <c r="L38" s="24" t="s">
        <v>109</v>
      </c>
      <c r="M38" s="4"/>
      <c r="AMH38"/>
    </row>
    <row r="39" spans="1:1022">
      <c r="A39" s="22">
        <v>32</v>
      </c>
      <c r="B39" s="9">
        <v>906</v>
      </c>
      <c r="C39" s="12">
        <v>10</v>
      </c>
      <c r="D39" s="12">
        <v>2</v>
      </c>
      <c r="E39" s="12">
        <v>5</v>
      </c>
      <c r="F39" s="12">
        <v>7</v>
      </c>
      <c r="G39" s="12">
        <v>0</v>
      </c>
      <c r="H39" s="12">
        <v>16</v>
      </c>
      <c r="I39" s="12">
        <v>0</v>
      </c>
      <c r="J39" s="12">
        <v>0</v>
      </c>
      <c r="K39" s="23">
        <f>SUM(__xlnm._FilterDatabase_2[[#This Row],[1]:[8]])</f>
        <v>40</v>
      </c>
      <c r="L39" s="24" t="s">
        <v>114</v>
      </c>
      <c r="M39" s="4"/>
      <c r="AMH39"/>
    </row>
    <row r="40" spans="1:1022">
      <c r="A40" s="22">
        <v>33</v>
      </c>
      <c r="B40" s="9">
        <v>950</v>
      </c>
      <c r="C40" s="12">
        <v>0</v>
      </c>
      <c r="D40" s="12">
        <v>0</v>
      </c>
      <c r="E40" s="12">
        <v>0</v>
      </c>
      <c r="F40" s="12">
        <v>9</v>
      </c>
      <c r="G40" s="12">
        <v>5</v>
      </c>
      <c r="H40" s="12">
        <v>13</v>
      </c>
      <c r="I40" s="12">
        <v>10</v>
      </c>
      <c r="J40" s="12">
        <v>2</v>
      </c>
      <c r="K40" s="23">
        <f>SUM(__xlnm._FilterDatabase_2[[#This Row],[1]:[8]])</f>
        <v>39</v>
      </c>
      <c r="L40" s="24" t="s">
        <v>157</v>
      </c>
      <c r="M40" s="4"/>
      <c r="AMH40"/>
    </row>
    <row r="41" spans="1:1022">
      <c r="A41" s="22">
        <v>34</v>
      </c>
      <c r="B41" s="9">
        <v>952</v>
      </c>
      <c r="C41" s="12">
        <v>9</v>
      </c>
      <c r="D41" s="12">
        <v>2</v>
      </c>
      <c r="E41" s="12">
        <v>5</v>
      </c>
      <c r="F41" s="12">
        <v>0</v>
      </c>
      <c r="G41" s="12">
        <v>0</v>
      </c>
      <c r="H41" s="12">
        <v>9</v>
      </c>
      <c r="I41" s="12">
        <v>13</v>
      </c>
      <c r="J41" s="12">
        <v>0</v>
      </c>
      <c r="K41" s="23">
        <f>SUM(__xlnm._FilterDatabase_2[[#This Row],[1]:[8]])</f>
        <v>38</v>
      </c>
      <c r="L41" s="24" t="s">
        <v>159</v>
      </c>
      <c r="M41" s="4"/>
      <c r="AMH41"/>
    </row>
    <row r="42" spans="1:1022">
      <c r="A42" s="22">
        <v>35</v>
      </c>
      <c r="B42" s="9">
        <v>912</v>
      </c>
      <c r="C42" s="12">
        <v>3</v>
      </c>
      <c r="D42" s="12">
        <v>2</v>
      </c>
      <c r="E42" s="12">
        <v>4</v>
      </c>
      <c r="F42" s="12">
        <v>0</v>
      </c>
      <c r="G42" s="12">
        <v>3</v>
      </c>
      <c r="H42" s="12">
        <v>10</v>
      </c>
      <c r="I42" s="12">
        <v>7</v>
      </c>
      <c r="J42" s="12">
        <v>7</v>
      </c>
      <c r="K42" s="23">
        <f>SUM(__xlnm._FilterDatabase_2[[#This Row],[1]:[8]])</f>
        <v>36</v>
      </c>
      <c r="L42" s="24" t="s">
        <v>120</v>
      </c>
      <c r="M42" s="4"/>
      <c r="AMH42"/>
    </row>
    <row r="43" spans="1:1022">
      <c r="A43" s="22">
        <v>36</v>
      </c>
      <c r="B43" s="9">
        <v>942</v>
      </c>
      <c r="C43" s="12">
        <v>12</v>
      </c>
      <c r="D43" s="12">
        <v>11</v>
      </c>
      <c r="E43" s="12">
        <v>3</v>
      </c>
      <c r="F43" s="12">
        <v>0</v>
      </c>
      <c r="G43" s="12">
        <v>0</v>
      </c>
      <c r="H43" s="12">
        <v>7</v>
      </c>
      <c r="I43" s="12">
        <v>0</v>
      </c>
      <c r="J43" s="12">
        <v>0</v>
      </c>
      <c r="K43" s="23">
        <f>SUM(__xlnm._FilterDatabase_2[[#This Row],[1]:[8]])</f>
        <v>33</v>
      </c>
      <c r="L43" s="24" t="s">
        <v>153</v>
      </c>
      <c r="M43" s="4"/>
      <c r="AMH43"/>
    </row>
    <row r="44" spans="1:1022">
      <c r="A44" s="22">
        <v>37</v>
      </c>
      <c r="B44" s="9">
        <v>932</v>
      </c>
      <c r="C44" s="12">
        <v>2</v>
      </c>
      <c r="D44" s="12">
        <v>3</v>
      </c>
      <c r="E44" s="12">
        <v>3</v>
      </c>
      <c r="F44" s="12">
        <v>1</v>
      </c>
      <c r="G44" s="12">
        <v>2</v>
      </c>
      <c r="H44" s="12">
        <v>8</v>
      </c>
      <c r="I44" s="12">
        <v>8</v>
      </c>
      <c r="J44" s="12">
        <v>3</v>
      </c>
      <c r="K44" s="23">
        <f>SUM(__xlnm._FilterDatabase_2[[#This Row],[1]:[8]])</f>
        <v>30</v>
      </c>
      <c r="L44" s="24" t="s">
        <v>143</v>
      </c>
      <c r="M44" s="4"/>
      <c r="AMH44"/>
    </row>
    <row r="45" spans="1:1022">
      <c r="A45" s="22">
        <v>38</v>
      </c>
      <c r="B45" s="9">
        <v>915</v>
      </c>
      <c r="C45" s="12">
        <v>3</v>
      </c>
      <c r="D45" s="12">
        <v>2</v>
      </c>
      <c r="E45" s="12">
        <v>4</v>
      </c>
      <c r="F45" s="12">
        <v>2</v>
      </c>
      <c r="G45" s="12">
        <v>3</v>
      </c>
      <c r="H45" s="12">
        <v>7</v>
      </c>
      <c r="I45" s="12">
        <v>4</v>
      </c>
      <c r="J45" s="12">
        <v>4</v>
      </c>
      <c r="K45" s="23">
        <f>SUM(__xlnm._FilterDatabase_2[[#This Row],[1]:[8]])</f>
        <v>29</v>
      </c>
      <c r="L45" s="24" t="s">
        <v>123</v>
      </c>
      <c r="M45" s="4"/>
      <c r="AMH45"/>
    </row>
    <row r="46" spans="1:1022">
      <c r="A46" s="22">
        <v>39</v>
      </c>
      <c r="B46" s="9">
        <v>923</v>
      </c>
      <c r="C46" s="12">
        <v>6</v>
      </c>
      <c r="D46" s="12">
        <v>2</v>
      </c>
      <c r="E46" s="12">
        <v>7</v>
      </c>
      <c r="F46" s="12">
        <v>13</v>
      </c>
      <c r="G46" s="12">
        <v>0</v>
      </c>
      <c r="H46" s="12">
        <v>0</v>
      </c>
      <c r="I46" s="12">
        <v>0</v>
      </c>
      <c r="J46" s="12">
        <v>0</v>
      </c>
      <c r="K46" s="23">
        <f>SUM(__xlnm._FilterDatabase_2[[#This Row],[1]:[8]])</f>
        <v>28</v>
      </c>
      <c r="L46" s="24" t="s">
        <v>130</v>
      </c>
      <c r="M46" s="4"/>
      <c r="AMH46"/>
    </row>
    <row r="47" spans="1:1022">
      <c r="A47" s="22">
        <v>40</v>
      </c>
      <c r="B47" s="9">
        <v>920</v>
      </c>
      <c r="C47" s="12">
        <v>0</v>
      </c>
      <c r="D47" s="12">
        <v>0</v>
      </c>
      <c r="E47" s="12">
        <v>2</v>
      </c>
      <c r="F47" s="12">
        <v>0</v>
      </c>
      <c r="G47" s="12">
        <v>0</v>
      </c>
      <c r="H47" s="12">
        <v>7</v>
      </c>
      <c r="I47" s="12">
        <v>12</v>
      </c>
      <c r="J47" s="12">
        <v>0</v>
      </c>
      <c r="K47" s="23">
        <f>SUM(__xlnm._FilterDatabase_2[[#This Row],[1]:[8]])</f>
        <v>21</v>
      </c>
      <c r="L47" s="24" t="s">
        <v>127</v>
      </c>
      <c r="M47" s="4"/>
      <c r="AMH47"/>
    </row>
    <row r="48" spans="1:1022">
      <c r="A48" s="22">
        <v>41</v>
      </c>
      <c r="B48" s="9">
        <v>951</v>
      </c>
      <c r="C48" s="12">
        <v>3</v>
      </c>
      <c r="D48" s="12">
        <v>0</v>
      </c>
      <c r="E48" s="12">
        <v>0</v>
      </c>
      <c r="F48" s="12">
        <v>7</v>
      </c>
      <c r="G48" s="12">
        <v>0</v>
      </c>
      <c r="H48" s="12">
        <v>1</v>
      </c>
      <c r="I48" s="12">
        <v>0</v>
      </c>
      <c r="J48" s="12">
        <v>6</v>
      </c>
      <c r="K48" s="23">
        <f>SUM(__xlnm._FilterDatabase_2[[#This Row],[1]:[8]])</f>
        <v>17</v>
      </c>
      <c r="L48" s="24" t="s">
        <v>158</v>
      </c>
      <c r="M48" s="4"/>
      <c r="AMH48"/>
    </row>
    <row r="49" spans="1:1022">
      <c r="A49" s="22">
        <v>42</v>
      </c>
      <c r="B49" s="9">
        <v>930</v>
      </c>
      <c r="C49" s="12">
        <v>0</v>
      </c>
      <c r="D49" s="12">
        <v>0</v>
      </c>
      <c r="E49" s="12">
        <v>0</v>
      </c>
      <c r="F49" s="12">
        <v>3</v>
      </c>
      <c r="G49" s="12">
        <v>8</v>
      </c>
      <c r="H49" s="12">
        <v>5</v>
      </c>
      <c r="I49" s="12">
        <v>0</v>
      </c>
      <c r="J49" s="12">
        <v>0</v>
      </c>
      <c r="K49" s="23">
        <f>SUM(__xlnm._FilterDatabase_2[[#This Row],[1]:[8]])</f>
        <v>16</v>
      </c>
      <c r="L49" s="24" t="s">
        <v>141</v>
      </c>
      <c r="M49" s="4"/>
      <c r="AMH49"/>
    </row>
    <row r="50" spans="1:1022">
      <c r="A50" s="22">
        <v>43</v>
      </c>
      <c r="B50" s="9">
        <v>914</v>
      </c>
      <c r="C50" s="12">
        <v>2</v>
      </c>
      <c r="D50" s="12">
        <v>1</v>
      </c>
      <c r="E50" s="12">
        <v>0</v>
      </c>
      <c r="F50" s="12">
        <v>0</v>
      </c>
      <c r="G50" s="12">
        <v>2</v>
      </c>
      <c r="H50" s="12">
        <v>8</v>
      </c>
      <c r="I50" s="12">
        <v>0</v>
      </c>
      <c r="J50" s="12">
        <v>0</v>
      </c>
      <c r="K50" s="23">
        <f>SUM(__xlnm._FilterDatabase_2[[#This Row],[1]:[8]])</f>
        <v>13</v>
      </c>
      <c r="L50" s="24" t="s">
        <v>122</v>
      </c>
      <c r="M50" s="4"/>
      <c r="AMH50"/>
    </row>
    <row r="51" spans="1:1022">
      <c r="A51" s="22">
        <v>44</v>
      </c>
      <c r="B51" s="9">
        <v>905</v>
      </c>
      <c r="C51" s="12">
        <v>1</v>
      </c>
      <c r="D51" s="12">
        <v>0</v>
      </c>
      <c r="E51" s="12">
        <v>1</v>
      </c>
      <c r="F51" s="12">
        <v>1</v>
      </c>
      <c r="G51" s="12">
        <v>0</v>
      </c>
      <c r="H51" s="12">
        <v>8</v>
      </c>
      <c r="I51" s="12">
        <v>1</v>
      </c>
      <c r="J51" s="12">
        <v>0</v>
      </c>
      <c r="K51" s="23">
        <f>SUM(__xlnm._FilterDatabase_2[[#This Row],[1]:[8]])</f>
        <v>12</v>
      </c>
      <c r="L51" s="24" t="s">
        <v>113</v>
      </c>
      <c r="M51" s="4"/>
      <c r="AMH51"/>
    </row>
    <row r="52" spans="1:1022">
      <c r="A52" s="22">
        <v>45</v>
      </c>
      <c r="B52" s="9">
        <v>910</v>
      </c>
      <c r="C52" s="12">
        <v>0</v>
      </c>
      <c r="D52" s="12">
        <v>0</v>
      </c>
      <c r="E52" s="12">
        <v>3</v>
      </c>
      <c r="F52" s="12">
        <v>2</v>
      </c>
      <c r="G52" s="12">
        <v>0</v>
      </c>
      <c r="H52" s="12">
        <v>4</v>
      </c>
      <c r="I52" s="12">
        <v>0</v>
      </c>
      <c r="J52" s="12">
        <v>2</v>
      </c>
      <c r="K52" s="23">
        <f>SUM(__xlnm._FilterDatabase_2[[#This Row],[1]:[8]])</f>
        <v>11</v>
      </c>
      <c r="L52" s="24" t="s">
        <v>117</v>
      </c>
      <c r="M52" s="4"/>
      <c r="AMH52"/>
    </row>
    <row r="53" spans="1:1022">
      <c r="A53" s="22">
        <v>46</v>
      </c>
      <c r="B53" s="9">
        <v>931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10</v>
      </c>
      <c r="I53" s="12">
        <v>1</v>
      </c>
      <c r="J53" s="12">
        <v>0</v>
      </c>
      <c r="K53" s="23">
        <f>SUM(__xlnm._FilterDatabase_2[[#This Row],[1]:[8]])</f>
        <v>11</v>
      </c>
      <c r="L53" s="24" t="s">
        <v>142</v>
      </c>
      <c r="M53" s="4"/>
      <c r="AMH53"/>
    </row>
    <row r="54" spans="1:1022">
      <c r="A54" s="22">
        <v>47</v>
      </c>
      <c r="B54" s="9">
        <v>917</v>
      </c>
      <c r="C54" s="12">
        <v>3</v>
      </c>
      <c r="D54" s="12">
        <v>1</v>
      </c>
      <c r="E54" s="12">
        <v>2</v>
      </c>
      <c r="F54" s="12">
        <v>0</v>
      </c>
      <c r="G54" s="12">
        <v>1</v>
      </c>
      <c r="H54" s="12">
        <v>3</v>
      </c>
      <c r="I54" s="12">
        <v>0</v>
      </c>
      <c r="J54" s="12">
        <v>0</v>
      </c>
      <c r="K54" s="23">
        <f>SUM(__xlnm._FilterDatabase_2[[#This Row],[1]:[8]])</f>
        <v>10</v>
      </c>
      <c r="L54" s="24" t="s">
        <v>125</v>
      </c>
      <c r="M54" s="4"/>
      <c r="AMH54"/>
    </row>
    <row r="55" spans="1:1022">
      <c r="A55" s="22">
        <v>48</v>
      </c>
      <c r="B55" s="9">
        <v>907</v>
      </c>
      <c r="C55" s="12">
        <v>1</v>
      </c>
      <c r="D55" s="12">
        <v>0</v>
      </c>
      <c r="E55" s="12">
        <v>0</v>
      </c>
      <c r="F55" s="12">
        <v>2</v>
      </c>
      <c r="G55" s="12">
        <v>0</v>
      </c>
      <c r="H55" s="12">
        <v>2</v>
      </c>
      <c r="I55" s="12">
        <v>3</v>
      </c>
      <c r="J55" s="12">
        <v>1</v>
      </c>
      <c r="K55" s="23">
        <f>SUM(__xlnm._FilterDatabase_2[[#This Row],[1]:[8]])</f>
        <v>9</v>
      </c>
      <c r="L55" s="24" t="s">
        <v>115</v>
      </c>
      <c r="M55" s="4"/>
      <c r="AMH55"/>
    </row>
    <row r="56" spans="1:1022">
      <c r="A56" s="22">
        <v>49</v>
      </c>
      <c r="B56" s="9">
        <v>940</v>
      </c>
      <c r="C56" s="12">
        <v>0</v>
      </c>
      <c r="D56" s="12">
        <v>0</v>
      </c>
      <c r="E56" s="12">
        <v>4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23">
        <f>SUM(__xlnm._FilterDatabase_2[[#This Row],[1]:[8]])</f>
        <v>4</v>
      </c>
      <c r="L56" s="24" t="s">
        <v>151</v>
      </c>
      <c r="M56" s="4"/>
      <c r="AMH56"/>
    </row>
    <row r="57" spans="1:1022">
      <c r="A57" s="22">
        <v>50</v>
      </c>
      <c r="B57" s="11">
        <v>916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2</v>
      </c>
      <c r="I57" s="22">
        <v>1</v>
      </c>
      <c r="J57" s="22">
        <v>0</v>
      </c>
      <c r="K57" s="23">
        <f>SUM(__xlnm._FilterDatabase_2[[#This Row],[1]:[8]])</f>
        <v>3</v>
      </c>
      <c r="L57" s="24" t="s">
        <v>124</v>
      </c>
      <c r="M57" s="4"/>
      <c r="AMH57"/>
    </row>
    <row r="58" spans="1:1022">
      <c r="A58" s="22">
        <v>51</v>
      </c>
      <c r="B58" s="11">
        <v>919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3</v>
      </c>
      <c r="J58" s="22">
        <v>0</v>
      </c>
      <c r="K58" s="23">
        <f>SUM(__xlnm._FilterDatabase_2[[#This Row],[1]:[8]])</f>
        <v>3</v>
      </c>
      <c r="L58" s="18" t="s">
        <v>126</v>
      </c>
    </row>
    <row r="59" spans="1:1022">
      <c r="B59" s="15"/>
    </row>
    <row r="62" spans="1:1022" ht="18">
      <c r="A62" s="16" t="s">
        <v>47</v>
      </c>
      <c r="D62" s="17"/>
    </row>
    <row r="63" spans="1:1022" ht="18">
      <c r="A63" s="16" t="s">
        <v>48</v>
      </c>
      <c r="D63" s="17"/>
    </row>
    <row r="64" spans="1:1022">
      <c r="D64"/>
    </row>
  </sheetData>
  <pageMargins left="0.70866141732283472" right="0.70866141732283472" top="1.1417322834645669" bottom="1.1417322834645669" header="0.74803149606299213" footer="0.74803149606299213"/>
  <pageSetup paperSize="9" scale="57" orientation="portrait" verticalDpi="0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G63"/>
  <sheetViews>
    <sheetView workbookViewId="0">
      <selection activeCell="Q22" sqref="Q22"/>
    </sheetView>
  </sheetViews>
  <sheetFormatPr defaultRowHeight="15"/>
  <cols>
    <col min="1" max="1" width="6.25" style="4" customWidth="1"/>
    <col min="2" max="2" width="8.125" style="4" customWidth="1"/>
    <col min="3" max="10" width="4.75" style="4" customWidth="1"/>
    <col min="11" max="11" width="8.5" style="7" customWidth="1"/>
    <col min="12" max="12" width="21" style="4" customWidth="1"/>
    <col min="13" max="13" width="15.375" style="4" customWidth="1"/>
    <col min="14" max="1020" width="8.125" style="4" customWidth="1"/>
    <col min="1021" max="1021" width="9" style="4" customWidth="1"/>
    <col min="1022" max="1022" width="9" customWidth="1"/>
  </cols>
  <sheetData>
    <row r="1" spans="1:1021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</row>
    <row r="2" spans="1:1021" ht="15.75">
      <c r="A2" s="5" t="s">
        <v>1</v>
      </c>
      <c r="B2" s="6"/>
      <c r="C2" s="6"/>
    </row>
    <row r="3" spans="1:1021" ht="15.75">
      <c r="A3" s="5" t="s">
        <v>2</v>
      </c>
      <c r="B3" s="5"/>
      <c r="C3" s="5"/>
    </row>
    <row r="4" spans="1:1021" ht="15.75">
      <c r="A4" s="5" t="s">
        <v>50</v>
      </c>
      <c r="B4" s="6"/>
      <c r="C4" s="6"/>
    </row>
    <row r="5" spans="1:1021" ht="15.75">
      <c r="A5" s="5" t="s">
        <v>160</v>
      </c>
      <c r="B5" s="6"/>
      <c r="C5" s="6"/>
    </row>
    <row r="7" spans="1:1021">
      <c r="A7" s="11" t="s">
        <v>4</v>
      </c>
      <c r="B7" s="11" t="s">
        <v>5</v>
      </c>
      <c r="C7" s="11" t="s">
        <v>6</v>
      </c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1" t="s">
        <v>12</v>
      </c>
      <c r="J7" s="11" t="s">
        <v>13</v>
      </c>
      <c r="K7" s="11" t="s">
        <v>14</v>
      </c>
      <c r="L7" s="11" t="s">
        <v>15</v>
      </c>
    </row>
    <row r="8" spans="1:1021">
      <c r="A8" s="42">
        <v>1</v>
      </c>
      <c r="B8" s="45">
        <v>1042</v>
      </c>
      <c r="C8" s="47">
        <v>11</v>
      </c>
      <c r="D8" s="47">
        <v>6</v>
      </c>
      <c r="E8" s="47">
        <v>15</v>
      </c>
      <c r="F8" s="47">
        <v>13</v>
      </c>
      <c r="G8" s="47">
        <v>17</v>
      </c>
      <c r="H8" s="47">
        <v>24</v>
      </c>
      <c r="I8" s="47">
        <v>13</v>
      </c>
      <c r="J8" s="47">
        <v>22</v>
      </c>
      <c r="K8" s="51">
        <f>SUM(__xlnm._FilterDatabase_37[[#This Row],[1]:[8]])</f>
        <v>121</v>
      </c>
      <c r="L8" s="47" t="s">
        <v>202</v>
      </c>
      <c r="M8" s="44"/>
      <c r="N8" s="44"/>
      <c r="O8" s="44"/>
      <c r="P8" s="44"/>
      <c r="Q8" s="44"/>
      <c r="R8" s="44"/>
      <c r="S8" s="44"/>
    </row>
    <row r="9" spans="1:1021" s="33" customFormat="1">
      <c r="A9" s="47">
        <v>2</v>
      </c>
      <c r="B9" s="45">
        <v>1009</v>
      </c>
      <c r="C9" s="47">
        <v>12</v>
      </c>
      <c r="D9" s="47">
        <v>8</v>
      </c>
      <c r="E9" s="47">
        <v>12</v>
      </c>
      <c r="F9" s="47">
        <v>9</v>
      </c>
      <c r="G9" s="47">
        <v>16</v>
      </c>
      <c r="H9" s="47">
        <v>25</v>
      </c>
      <c r="I9" s="47">
        <v>11</v>
      </c>
      <c r="J9" s="47">
        <v>14</v>
      </c>
      <c r="K9" s="51">
        <f>SUM(__xlnm._FilterDatabase_37[[#This Row],[1]:[8]])</f>
        <v>107</v>
      </c>
      <c r="L9" s="47" t="s">
        <v>169</v>
      </c>
      <c r="M9" s="44"/>
      <c r="N9" s="44"/>
      <c r="O9" s="44"/>
      <c r="P9" s="44"/>
      <c r="Q9" s="44"/>
      <c r="R9" s="44"/>
      <c r="S9" s="44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  <c r="IQ9" s="32"/>
      <c r="IR9" s="32"/>
      <c r="IS9" s="32"/>
      <c r="IT9" s="32"/>
      <c r="IU9" s="32"/>
      <c r="IV9" s="32"/>
      <c r="IW9" s="32"/>
      <c r="IX9" s="32"/>
      <c r="IY9" s="32"/>
      <c r="IZ9" s="32"/>
      <c r="JA9" s="32"/>
      <c r="JB9" s="32"/>
      <c r="JC9" s="32"/>
      <c r="JD9" s="32"/>
      <c r="JE9" s="32"/>
      <c r="JF9" s="32"/>
      <c r="JG9" s="32"/>
      <c r="JH9" s="32"/>
      <c r="JI9" s="32"/>
      <c r="JJ9" s="32"/>
      <c r="JK9" s="32"/>
      <c r="JL9" s="32"/>
      <c r="JM9" s="32"/>
      <c r="JN9" s="32"/>
      <c r="JO9" s="32"/>
      <c r="JP9" s="32"/>
      <c r="JQ9" s="32"/>
      <c r="JR9" s="32"/>
      <c r="JS9" s="32"/>
      <c r="JT9" s="32"/>
      <c r="JU9" s="32"/>
      <c r="JV9" s="32"/>
      <c r="JW9" s="32"/>
      <c r="JX9" s="32"/>
      <c r="JY9" s="32"/>
      <c r="JZ9" s="32"/>
      <c r="KA9" s="32"/>
      <c r="KB9" s="32"/>
      <c r="KC9" s="32"/>
      <c r="KD9" s="32"/>
      <c r="KE9" s="32"/>
      <c r="KF9" s="32"/>
      <c r="KG9" s="32"/>
      <c r="KH9" s="32"/>
      <c r="KI9" s="32"/>
      <c r="KJ9" s="32"/>
      <c r="KK9" s="32"/>
      <c r="KL9" s="32"/>
      <c r="KM9" s="32"/>
      <c r="KN9" s="32"/>
      <c r="KO9" s="32"/>
      <c r="KP9" s="32"/>
      <c r="KQ9" s="32"/>
      <c r="KR9" s="32"/>
      <c r="KS9" s="32"/>
      <c r="KT9" s="32"/>
      <c r="KU9" s="32"/>
      <c r="KV9" s="32"/>
      <c r="KW9" s="32"/>
      <c r="KX9" s="32"/>
      <c r="KY9" s="32"/>
      <c r="KZ9" s="32"/>
      <c r="LA9" s="32"/>
      <c r="LB9" s="32"/>
      <c r="LC9" s="32"/>
      <c r="LD9" s="32"/>
      <c r="LE9" s="32"/>
      <c r="LF9" s="32"/>
      <c r="LG9" s="32"/>
      <c r="LH9" s="32"/>
      <c r="LI9" s="32"/>
      <c r="LJ9" s="32"/>
      <c r="LK9" s="32"/>
      <c r="LL9" s="32"/>
      <c r="LM9" s="32"/>
      <c r="LN9" s="32"/>
      <c r="LO9" s="32"/>
      <c r="LP9" s="32"/>
      <c r="LQ9" s="32"/>
      <c r="LR9" s="32"/>
      <c r="LS9" s="32"/>
      <c r="LT9" s="32"/>
      <c r="LU9" s="32"/>
      <c r="LV9" s="32"/>
      <c r="LW9" s="32"/>
      <c r="LX9" s="32"/>
      <c r="LY9" s="32"/>
      <c r="LZ9" s="32"/>
      <c r="MA9" s="32"/>
      <c r="MB9" s="32"/>
      <c r="MC9" s="32"/>
      <c r="MD9" s="32"/>
      <c r="ME9" s="32"/>
      <c r="MF9" s="32"/>
      <c r="MG9" s="32"/>
      <c r="MH9" s="32"/>
      <c r="MI9" s="32"/>
      <c r="MJ9" s="32"/>
      <c r="MK9" s="32"/>
      <c r="ML9" s="32"/>
      <c r="MM9" s="32"/>
      <c r="MN9" s="32"/>
      <c r="MO9" s="32"/>
      <c r="MP9" s="32"/>
      <c r="MQ9" s="32"/>
      <c r="MR9" s="32"/>
      <c r="MS9" s="32"/>
      <c r="MT9" s="32"/>
      <c r="MU9" s="32"/>
      <c r="MV9" s="32"/>
      <c r="MW9" s="32"/>
      <c r="MX9" s="32"/>
      <c r="MY9" s="32"/>
      <c r="MZ9" s="32"/>
      <c r="NA9" s="32"/>
      <c r="NB9" s="32"/>
      <c r="NC9" s="32"/>
      <c r="ND9" s="32"/>
      <c r="NE9" s="32"/>
      <c r="NF9" s="32"/>
      <c r="NG9" s="32"/>
      <c r="NH9" s="32"/>
      <c r="NI9" s="32"/>
      <c r="NJ9" s="32"/>
      <c r="NK9" s="32"/>
      <c r="NL9" s="32"/>
      <c r="NM9" s="32"/>
      <c r="NN9" s="32"/>
      <c r="NO9" s="32"/>
      <c r="NP9" s="32"/>
      <c r="NQ9" s="32"/>
      <c r="NR9" s="32"/>
      <c r="NS9" s="32"/>
      <c r="NT9" s="32"/>
      <c r="NU9" s="32"/>
      <c r="NV9" s="32"/>
      <c r="NW9" s="32"/>
      <c r="NX9" s="32"/>
      <c r="NY9" s="32"/>
      <c r="NZ9" s="32"/>
      <c r="OA9" s="32"/>
      <c r="OB9" s="32"/>
      <c r="OC9" s="32"/>
      <c r="OD9" s="32"/>
      <c r="OE9" s="32"/>
      <c r="OF9" s="32"/>
      <c r="OG9" s="32"/>
      <c r="OH9" s="32"/>
      <c r="OI9" s="32"/>
      <c r="OJ9" s="32"/>
      <c r="OK9" s="32"/>
      <c r="OL9" s="32"/>
      <c r="OM9" s="32"/>
      <c r="ON9" s="32"/>
      <c r="OO9" s="32"/>
      <c r="OP9" s="32"/>
      <c r="OQ9" s="32"/>
      <c r="OR9" s="32"/>
      <c r="OS9" s="32"/>
      <c r="OT9" s="32"/>
      <c r="OU9" s="32"/>
      <c r="OV9" s="32"/>
      <c r="OW9" s="32"/>
      <c r="OX9" s="32"/>
      <c r="OY9" s="32"/>
      <c r="OZ9" s="32"/>
      <c r="PA9" s="32"/>
      <c r="PB9" s="32"/>
      <c r="PC9" s="32"/>
      <c r="PD9" s="32"/>
      <c r="PE9" s="32"/>
      <c r="PF9" s="32"/>
      <c r="PG9" s="32"/>
      <c r="PH9" s="32"/>
      <c r="PI9" s="32"/>
      <c r="PJ9" s="32"/>
      <c r="PK9" s="32"/>
      <c r="PL9" s="32"/>
      <c r="PM9" s="32"/>
      <c r="PN9" s="32"/>
      <c r="PO9" s="32"/>
      <c r="PP9" s="32"/>
      <c r="PQ9" s="32"/>
      <c r="PR9" s="32"/>
      <c r="PS9" s="32"/>
      <c r="PT9" s="32"/>
      <c r="PU9" s="32"/>
      <c r="PV9" s="32"/>
      <c r="PW9" s="32"/>
      <c r="PX9" s="32"/>
      <c r="PY9" s="32"/>
      <c r="PZ9" s="32"/>
      <c r="QA9" s="32"/>
      <c r="QB9" s="32"/>
      <c r="QC9" s="32"/>
      <c r="QD9" s="32"/>
      <c r="QE9" s="32"/>
      <c r="QF9" s="32"/>
      <c r="QG9" s="32"/>
      <c r="QH9" s="32"/>
      <c r="QI9" s="32"/>
      <c r="QJ9" s="32"/>
      <c r="QK9" s="32"/>
      <c r="QL9" s="32"/>
      <c r="QM9" s="32"/>
      <c r="QN9" s="32"/>
      <c r="QO9" s="32"/>
      <c r="QP9" s="32"/>
      <c r="QQ9" s="32"/>
      <c r="QR9" s="32"/>
      <c r="QS9" s="32"/>
      <c r="QT9" s="32"/>
      <c r="QU9" s="32"/>
      <c r="QV9" s="32"/>
      <c r="QW9" s="32"/>
      <c r="QX9" s="32"/>
      <c r="QY9" s="32"/>
      <c r="QZ9" s="32"/>
      <c r="RA9" s="32"/>
      <c r="RB9" s="32"/>
      <c r="RC9" s="32"/>
      <c r="RD9" s="32"/>
      <c r="RE9" s="32"/>
      <c r="RF9" s="32"/>
      <c r="RG9" s="32"/>
      <c r="RH9" s="32"/>
      <c r="RI9" s="32"/>
      <c r="RJ9" s="32"/>
      <c r="RK9" s="32"/>
      <c r="RL9" s="32"/>
      <c r="RM9" s="32"/>
      <c r="RN9" s="32"/>
      <c r="RO9" s="32"/>
      <c r="RP9" s="32"/>
      <c r="RQ9" s="32"/>
      <c r="RR9" s="32"/>
      <c r="RS9" s="32"/>
      <c r="RT9" s="32"/>
      <c r="RU9" s="32"/>
      <c r="RV9" s="32"/>
      <c r="RW9" s="32"/>
      <c r="RX9" s="32"/>
      <c r="RY9" s="32"/>
      <c r="RZ9" s="32"/>
      <c r="SA9" s="32"/>
      <c r="SB9" s="32"/>
      <c r="SC9" s="32"/>
      <c r="SD9" s="32"/>
      <c r="SE9" s="32"/>
      <c r="SF9" s="32"/>
      <c r="SG9" s="32"/>
      <c r="SH9" s="32"/>
      <c r="SI9" s="32"/>
      <c r="SJ9" s="32"/>
      <c r="SK9" s="32"/>
      <c r="SL9" s="32"/>
      <c r="SM9" s="32"/>
      <c r="SN9" s="32"/>
      <c r="SO9" s="32"/>
      <c r="SP9" s="32"/>
      <c r="SQ9" s="32"/>
      <c r="SR9" s="32"/>
      <c r="SS9" s="32"/>
      <c r="ST9" s="32"/>
      <c r="SU9" s="32"/>
      <c r="SV9" s="32"/>
      <c r="SW9" s="32"/>
      <c r="SX9" s="32"/>
      <c r="SY9" s="32"/>
      <c r="SZ9" s="32"/>
      <c r="TA9" s="32"/>
      <c r="TB9" s="32"/>
      <c r="TC9" s="32"/>
      <c r="TD9" s="32"/>
      <c r="TE9" s="32"/>
      <c r="TF9" s="32"/>
      <c r="TG9" s="32"/>
      <c r="TH9" s="32"/>
      <c r="TI9" s="32"/>
      <c r="TJ9" s="32"/>
      <c r="TK9" s="32"/>
      <c r="TL9" s="32"/>
      <c r="TM9" s="32"/>
      <c r="TN9" s="32"/>
      <c r="TO9" s="32"/>
      <c r="TP9" s="32"/>
      <c r="TQ9" s="32"/>
      <c r="TR9" s="32"/>
      <c r="TS9" s="32"/>
      <c r="TT9" s="32"/>
      <c r="TU9" s="32"/>
      <c r="TV9" s="32"/>
      <c r="TW9" s="32"/>
      <c r="TX9" s="32"/>
      <c r="TY9" s="32"/>
      <c r="TZ9" s="32"/>
      <c r="UA9" s="32"/>
      <c r="UB9" s="32"/>
      <c r="UC9" s="32"/>
      <c r="UD9" s="32"/>
      <c r="UE9" s="32"/>
      <c r="UF9" s="32"/>
      <c r="UG9" s="32"/>
      <c r="UH9" s="32"/>
      <c r="UI9" s="32"/>
      <c r="UJ9" s="32"/>
      <c r="UK9" s="32"/>
      <c r="UL9" s="32"/>
      <c r="UM9" s="32"/>
      <c r="UN9" s="32"/>
      <c r="UO9" s="32"/>
      <c r="UP9" s="32"/>
      <c r="UQ9" s="32"/>
      <c r="UR9" s="32"/>
      <c r="US9" s="32"/>
      <c r="UT9" s="32"/>
      <c r="UU9" s="32"/>
      <c r="UV9" s="32"/>
      <c r="UW9" s="32"/>
      <c r="UX9" s="32"/>
      <c r="UY9" s="32"/>
      <c r="UZ9" s="32"/>
      <c r="VA9" s="32"/>
      <c r="VB9" s="32"/>
      <c r="VC9" s="32"/>
      <c r="VD9" s="32"/>
      <c r="VE9" s="32"/>
      <c r="VF9" s="32"/>
      <c r="VG9" s="32"/>
      <c r="VH9" s="32"/>
      <c r="VI9" s="32"/>
      <c r="VJ9" s="32"/>
      <c r="VK9" s="32"/>
      <c r="VL9" s="32"/>
      <c r="VM9" s="32"/>
      <c r="VN9" s="32"/>
      <c r="VO9" s="32"/>
      <c r="VP9" s="32"/>
      <c r="VQ9" s="32"/>
      <c r="VR9" s="32"/>
      <c r="VS9" s="32"/>
      <c r="VT9" s="32"/>
      <c r="VU9" s="32"/>
      <c r="VV9" s="32"/>
      <c r="VW9" s="32"/>
      <c r="VX9" s="32"/>
      <c r="VY9" s="32"/>
      <c r="VZ9" s="32"/>
      <c r="WA9" s="32"/>
      <c r="WB9" s="32"/>
      <c r="WC9" s="32"/>
      <c r="WD9" s="32"/>
      <c r="WE9" s="32"/>
      <c r="WF9" s="32"/>
      <c r="WG9" s="32"/>
      <c r="WH9" s="32"/>
      <c r="WI9" s="32"/>
      <c r="WJ9" s="32"/>
      <c r="WK9" s="32"/>
      <c r="WL9" s="32"/>
      <c r="WM9" s="32"/>
      <c r="WN9" s="32"/>
      <c r="WO9" s="32"/>
      <c r="WP9" s="32"/>
      <c r="WQ9" s="32"/>
      <c r="WR9" s="32"/>
      <c r="WS9" s="32"/>
      <c r="WT9" s="32"/>
      <c r="WU9" s="32"/>
      <c r="WV9" s="32"/>
      <c r="WW9" s="32"/>
      <c r="WX9" s="32"/>
      <c r="WY9" s="32"/>
      <c r="WZ9" s="32"/>
      <c r="XA9" s="32"/>
      <c r="XB9" s="32"/>
      <c r="XC9" s="32"/>
      <c r="XD9" s="32"/>
      <c r="XE9" s="32"/>
      <c r="XF9" s="32"/>
      <c r="XG9" s="32"/>
      <c r="XH9" s="32"/>
      <c r="XI9" s="32"/>
      <c r="XJ9" s="32"/>
      <c r="XK9" s="32"/>
      <c r="XL9" s="32"/>
      <c r="XM9" s="32"/>
      <c r="XN9" s="32"/>
      <c r="XO9" s="32"/>
      <c r="XP9" s="32"/>
      <c r="XQ9" s="32"/>
      <c r="XR9" s="32"/>
      <c r="XS9" s="32"/>
      <c r="XT9" s="32"/>
      <c r="XU9" s="32"/>
      <c r="XV9" s="32"/>
      <c r="XW9" s="32"/>
      <c r="XX9" s="32"/>
      <c r="XY9" s="32"/>
      <c r="XZ9" s="32"/>
      <c r="YA9" s="32"/>
      <c r="YB9" s="32"/>
      <c r="YC9" s="32"/>
      <c r="YD9" s="32"/>
      <c r="YE9" s="32"/>
      <c r="YF9" s="32"/>
      <c r="YG9" s="32"/>
      <c r="YH9" s="32"/>
      <c r="YI9" s="32"/>
      <c r="YJ9" s="32"/>
      <c r="YK9" s="32"/>
      <c r="YL9" s="32"/>
      <c r="YM9" s="32"/>
      <c r="YN9" s="32"/>
      <c r="YO9" s="32"/>
      <c r="YP9" s="32"/>
      <c r="YQ9" s="32"/>
      <c r="YR9" s="32"/>
      <c r="YS9" s="32"/>
      <c r="YT9" s="32"/>
      <c r="YU9" s="32"/>
      <c r="YV9" s="32"/>
      <c r="YW9" s="32"/>
      <c r="YX9" s="32"/>
      <c r="YY9" s="32"/>
      <c r="YZ9" s="32"/>
      <c r="ZA9" s="32"/>
      <c r="ZB9" s="32"/>
      <c r="ZC9" s="32"/>
      <c r="ZD9" s="32"/>
      <c r="ZE9" s="32"/>
      <c r="ZF9" s="32"/>
      <c r="ZG9" s="32"/>
      <c r="ZH9" s="32"/>
      <c r="ZI9" s="32"/>
      <c r="ZJ9" s="32"/>
      <c r="ZK9" s="32"/>
      <c r="ZL9" s="32"/>
      <c r="ZM9" s="32"/>
      <c r="ZN9" s="32"/>
      <c r="ZO9" s="32"/>
      <c r="ZP9" s="32"/>
      <c r="ZQ9" s="32"/>
      <c r="ZR9" s="32"/>
      <c r="ZS9" s="32"/>
      <c r="ZT9" s="32"/>
      <c r="ZU9" s="32"/>
      <c r="ZV9" s="32"/>
      <c r="ZW9" s="32"/>
      <c r="ZX9" s="32"/>
      <c r="ZY9" s="32"/>
      <c r="ZZ9" s="32"/>
      <c r="AAA9" s="32"/>
      <c r="AAB9" s="32"/>
      <c r="AAC9" s="32"/>
      <c r="AAD9" s="32"/>
      <c r="AAE9" s="32"/>
      <c r="AAF9" s="32"/>
      <c r="AAG9" s="32"/>
      <c r="AAH9" s="32"/>
      <c r="AAI9" s="32"/>
      <c r="AAJ9" s="32"/>
      <c r="AAK9" s="32"/>
      <c r="AAL9" s="32"/>
      <c r="AAM9" s="32"/>
      <c r="AAN9" s="32"/>
      <c r="AAO9" s="32"/>
      <c r="AAP9" s="32"/>
      <c r="AAQ9" s="32"/>
      <c r="AAR9" s="32"/>
      <c r="AAS9" s="32"/>
      <c r="AAT9" s="32"/>
      <c r="AAU9" s="32"/>
      <c r="AAV9" s="32"/>
      <c r="AAW9" s="32"/>
      <c r="AAX9" s="32"/>
      <c r="AAY9" s="32"/>
      <c r="AAZ9" s="32"/>
      <c r="ABA9" s="32"/>
      <c r="ABB9" s="32"/>
      <c r="ABC9" s="32"/>
      <c r="ABD9" s="32"/>
      <c r="ABE9" s="32"/>
      <c r="ABF9" s="32"/>
      <c r="ABG9" s="32"/>
      <c r="ABH9" s="32"/>
      <c r="ABI9" s="32"/>
      <c r="ABJ9" s="32"/>
      <c r="ABK9" s="32"/>
      <c r="ABL9" s="32"/>
      <c r="ABM9" s="32"/>
      <c r="ABN9" s="32"/>
      <c r="ABO9" s="32"/>
      <c r="ABP9" s="32"/>
      <c r="ABQ9" s="32"/>
      <c r="ABR9" s="32"/>
      <c r="ABS9" s="32"/>
      <c r="ABT9" s="32"/>
      <c r="ABU9" s="32"/>
      <c r="ABV9" s="32"/>
      <c r="ABW9" s="32"/>
      <c r="ABX9" s="32"/>
      <c r="ABY9" s="32"/>
      <c r="ABZ9" s="32"/>
      <c r="ACA9" s="32"/>
      <c r="ACB9" s="32"/>
      <c r="ACC9" s="32"/>
      <c r="ACD9" s="32"/>
      <c r="ACE9" s="32"/>
      <c r="ACF9" s="32"/>
      <c r="ACG9" s="32"/>
      <c r="ACH9" s="32"/>
      <c r="ACI9" s="32"/>
      <c r="ACJ9" s="32"/>
      <c r="ACK9" s="32"/>
      <c r="ACL9" s="32"/>
      <c r="ACM9" s="32"/>
      <c r="ACN9" s="32"/>
      <c r="ACO9" s="32"/>
      <c r="ACP9" s="32"/>
      <c r="ACQ9" s="32"/>
      <c r="ACR9" s="32"/>
      <c r="ACS9" s="32"/>
      <c r="ACT9" s="32"/>
      <c r="ACU9" s="32"/>
      <c r="ACV9" s="32"/>
      <c r="ACW9" s="32"/>
      <c r="ACX9" s="32"/>
      <c r="ACY9" s="32"/>
      <c r="ACZ9" s="32"/>
      <c r="ADA9" s="32"/>
      <c r="ADB9" s="32"/>
      <c r="ADC9" s="32"/>
      <c r="ADD9" s="32"/>
      <c r="ADE9" s="32"/>
      <c r="ADF9" s="32"/>
      <c r="ADG9" s="32"/>
      <c r="ADH9" s="32"/>
      <c r="ADI9" s="32"/>
      <c r="ADJ9" s="32"/>
      <c r="ADK9" s="32"/>
      <c r="ADL9" s="32"/>
      <c r="ADM9" s="32"/>
      <c r="ADN9" s="32"/>
      <c r="ADO9" s="32"/>
      <c r="ADP9" s="32"/>
      <c r="ADQ9" s="32"/>
      <c r="ADR9" s="32"/>
      <c r="ADS9" s="32"/>
      <c r="ADT9" s="32"/>
      <c r="ADU9" s="32"/>
      <c r="ADV9" s="32"/>
      <c r="ADW9" s="32"/>
      <c r="ADX9" s="32"/>
      <c r="ADY9" s="32"/>
      <c r="ADZ9" s="32"/>
      <c r="AEA9" s="32"/>
      <c r="AEB9" s="32"/>
      <c r="AEC9" s="32"/>
      <c r="AED9" s="32"/>
      <c r="AEE9" s="32"/>
      <c r="AEF9" s="32"/>
      <c r="AEG9" s="32"/>
      <c r="AEH9" s="32"/>
      <c r="AEI9" s="32"/>
      <c r="AEJ9" s="32"/>
      <c r="AEK9" s="32"/>
      <c r="AEL9" s="32"/>
      <c r="AEM9" s="32"/>
      <c r="AEN9" s="32"/>
      <c r="AEO9" s="32"/>
      <c r="AEP9" s="32"/>
      <c r="AEQ9" s="32"/>
      <c r="AER9" s="32"/>
      <c r="AES9" s="32"/>
      <c r="AET9" s="32"/>
      <c r="AEU9" s="32"/>
      <c r="AEV9" s="32"/>
      <c r="AEW9" s="32"/>
      <c r="AEX9" s="32"/>
      <c r="AEY9" s="32"/>
      <c r="AEZ9" s="32"/>
      <c r="AFA9" s="32"/>
      <c r="AFB9" s="32"/>
      <c r="AFC9" s="32"/>
      <c r="AFD9" s="32"/>
      <c r="AFE9" s="32"/>
      <c r="AFF9" s="32"/>
      <c r="AFG9" s="32"/>
      <c r="AFH9" s="32"/>
      <c r="AFI9" s="32"/>
      <c r="AFJ9" s="32"/>
      <c r="AFK9" s="32"/>
      <c r="AFL9" s="32"/>
      <c r="AFM9" s="32"/>
      <c r="AFN9" s="32"/>
      <c r="AFO9" s="32"/>
      <c r="AFP9" s="32"/>
      <c r="AFQ9" s="32"/>
      <c r="AFR9" s="32"/>
      <c r="AFS9" s="32"/>
      <c r="AFT9" s="32"/>
      <c r="AFU9" s="32"/>
      <c r="AFV9" s="32"/>
      <c r="AFW9" s="32"/>
      <c r="AFX9" s="32"/>
      <c r="AFY9" s="32"/>
      <c r="AFZ9" s="32"/>
      <c r="AGA9" s="32"/>
      <c r="AGB9" s="32"/>
      <c r="AGC9" s="32"/>
      <c r="AGD9" s="32"/>
      <c r="AGE9" s="32"/>
      <c r="AGF9" s="32"/>
      <c r="AGG9" s="32"/>
      <c r="AGH9" s="32"/>
      <c r="AGI9" s="32"/>
      <c r="AGJ9" s="32"/>
      <c r="AGK9" s="32"/>
      <c r="AGL9" s="32"/>
      <c r="AGM9" s="32"/>
      <c r="AGN9" s="32"/>
      <c r="AGO9" s="32"/>
      <c r="AGP9" s="32"/>
      <c r="AGQ9" s="32"/>
      <c r="AGR9" s="32"/>
      <c r="AGS9" s="32"/>
      <c r="AGT9" s="32"/>
      <c r="AGU9" s="32"/>
      <c r="AGV9" s="32"/>
      <c r="AGW9" s="32"/>
      <c r="AGX9" s="32"/>
      <c r="AGY9" s="32"/>
      <c r="AGZ9" s="32"/>
      <c r="AHA9" s="32"/>
      <c r="AHB9" s="32"/>
      <c r="AHC9" s="32"/>
      <c r="AHD9" s="32"/>
      <c r="AHE9" s="32"/>
      <c r="AHF9" s="32"/>
      <c r="AHG9" s="32"/>
      <c r="AHH9" s="32"/>
      <c r="AHI9" s="32"/>
      <c r="AHJ9" s="32"/>
      <c r="AHK9" s="32"/>
      <c r="AHL9" s="32"/>
      <c r="AHM9" s="32"/>
      <c r="AHN9" s="32"/>
      <c r="AHO9" s="32"/>
      <c r="AHP9" s="32"/>
      <c r="AHQ9" s="32"/>
      <c r="AHR9" s="32"/>
      <c r="AHS9" s="32"/>
      <c r="AHT9" s="32"/>
      <c r="AHU9" s="32"/>
      <c r="AHV9" s="32"/>
      <c r="AHW9" s="32"/>
      <c r="AHX9" s="32"/>
      <c r="AHY9" s="32"/>
      <c r="AHZ9" s="32"/>
      <c r="AIA9" s="32"/>
      <c r="AIB9" s="32"/>
      <c r="AIC9" s="32"/>
      <c r="AID9" s="32"/>
      <c r="AIE9" s="32"/>
      <c r="AIF9" s="32"/>
      <c r="AIG9" s="32"/>
      <c r="AIH9" s="32"/>
      <c r="AII9" s="32"/>
      <c r="AIJ9" s="32"/>
      <c r="AIK9" s="32"/>
      <c r="AIL9" s="32"/>
      <c r="AIM9" s="32"/>
      <c r="AIN9" s="32"/>
      <c r="AIO9" s="32"/>
      <c r="AIP9" s="32"/>
      <c r="AIQ9" s="32"/>
      <c r="AIR9" s="32"/>
      <c r="AIS9" s="32"/>
      <c r="AIT9" s="32"/>
      <c r="AIU9" s="32"/>
      <c r="AIV9" s="32"/>
      <c r="AIW9" s="32"/>
      <c r="AIX9" s="32"/>
      <c r="AIY9" s="32"/>
      <c r="AIZ9" s="32"/>
      <c r="AJA9" s="32"/>
      <c r="AJB9" s="32"/>
      <c r="AJC9" s="32"/>
      <c r="AJD9" s="32"/>
      <c r="AJE9" s="32"/>
      <c r="AJF9" s="32"/>
      <c r="AJG9" s="32"/>
      <c r="AJH9" s="32"/>
      <c r="AJI9" s="32"/>
      <c r="AJJ9" s="32"/>
      <c r="AJK9" s="32"/>
      <c r="AJL9" s="32"/>
      <c r="AJM9" s="32"/>
      <c r="AJN9" s="32"/>
      <c r="AJO9" s="32"/>
      <c r="AJP9" s="32"/>
      <c r="AJQ9" s="32"/>
      <c r="AJR9" s="32"/>
      <c r="AJS9" s="32"/>
      <c r="AJT9" s="32"/>
      <c r="AJU9" s="32"/>
      <c r="AJV9" s="32"/>
      <c r="AJW9" s="32"/>
      <c r="AJX9" s="32"/>
      <c r="AJY9" s="32"/>
      <c r="AJZ9" s="32"/>
      <c r="AKA9" s="32"/>
      <c r="AKB9" s="32"/>
      <c r="AKC9" s="32"/>
      <c r="AKD9" s="32"/>
      <c r="AKE9" s="32"/>
      <c r="AKF9" s="32"/>
      <c r="AKG9" s="32"/>
      <c r="AKH9" s="32"/>
      <c r="AKI9" s="32"/>
      <c r="AKJ9" s="32"/>
      <c r="AKK9" s="32"/>
      <c r="AKL9" s="32"/>
      <c r="AKM9" s="32"/>
      <c r="AKN9" s="32"/>
      <c r="AKO9" s="32"/>
      <c r="AKP9" s="32"/>
      <c r="AKQ9" s="32"/>
      <c r="AKR9" s="32"/>
      <c r="AKS9" s="32"/>
      <c r="AKT9" s="32"/>
      <c r="AKU9" s="32"/>
      <c r="AKV9" s="32"/>
      <c r="AKW9" s="32"/>
      <c r="AKX9" s="32"/>
      <c r="AKY9" s="32"/>
      <c r="AKZ9" s="32"/>
      <c r="ALA9" s="32"/>
      <c r="ALB9" s="32"/>
      <c r="ALC9" s="32"/>
      <c r="ALD9" s="32"/>
      <c r="ALE9" s="32"/>
      <c r="ALF9" s="32"/>
      <c r="ALG9" s="32"/>
      <c r="ALH9" s="32"/>
      <c r="ALI9" s="32"/>
      <c r="ALJ9" s="32"/>
      <c r="ALK9" s="32"/>
      <c r="ALL9" s="32"/>
      <c r="ALM9" s="32"/>
      <c r="ALN9" s="32"/>
      <c r="ALO9" s="32"/>
      <c r="ALP9" s="32"/>
      <c r="ALQ9" s="32"/>
      <c r="ALR9" s="32"/>
      <c r="ALS9" s="32"/>
      <c r="ALT9" s="32"/>
      <c r="ALU9" s="32"/>
      <c r="ALV9" s="32"/>
      <c r="ALW9" s="32"/>
      <c r="ALX9" s="32"/>
      <c r="ALY9" s="32"/>
      <c r="ALZ9" s="32"/>
      <c r="AMA9" s="32"/>
      <c r="AMB9" s="32"/>
      <c r="AMC9" s="32"/>
      <c r="AMD9" s="32"/>
      <c r="AME9" s="32"/>
      <c r="AMF9" s="32"/>
      <c r="AMG9" s="32"/>
    </row>
    <row r="10" spans="1:1021" s="33" customFormat="1">
      <c r="A10" s="47">
        <v>3</v>
      </c>
      <c r="B10" s="45">
        <v>1043</v>
      </c>
      <c r="C10" s="47">
        <v>10</v>
      </c>
      <c r="D10" s="47">
        <v>6</v>
      </c>
      <c r="E10" s="47">
        <v>17</v>
      </c>
      <c r="F10" s="47">
        <v>14</v>
      </c>
      <c r="G10" s="47">
        <v>10</v>
      </c>
      <c r="H10" s="47">
        <v>21</v>
      </c>
      <c r="I10" s="47">
        <v>12</v>
      </c>
      <c r="J10" s="47">
        <v>16</v>
      </c>
      <c r="K10" s="51">
        <f>SUM(__xlnm._FilterDatabase_37[[#This Row],[1]:[8]])</f>
        <v>106</v>
      </c>
      <c r="L10" s="47" t="s">
        <v>203</v>
      </c>
      <c r="M10" s="44"/>
      <c r="N10" s="44"/>
      <c r="O10" s="44"/>
      <c r="P10" s="44"/>
      <c r="Q10" s="44"/>
      <c r="R10" s="44"/>
      <c r="S10" s="44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  <c r="IQ10" s="32"/>
      <c r="IR10" s="32"/>
      <c r="IS10" s="32"/>
      <c r="IT10" s="32"/>
      <c r="IU10" s="32"/>
      <c r="IV10" s="32"/>
      <c r="IW10" s="32"/>
      <c r="IX10" s="32"/>
      <c r="IY10" s="32"/>
      <c r="IZ10" s="32"/>
      <c r="JA10" s="32"/>
      <c r="JB10" s="32"/>
      <c r="JC10" s="32"/>
      <c r="JD10" s="32"/>
      <c r="JE10" s="32"/>
      <c r="JF10" s="32"/>
      <c r="JG10" s="32"/>
      <c r="JH10" s="32"/>
      <c r="JI10" s="32"/>
      <c r="JJ10" s="32"/>
      <c r="JK10" s="32"/>
      <c r="JL10" s="32"/>
      <c r="JM10" s="32"/>
      <c r="JN10" s="32"/>
      <c r="JO10" s="32"/>
      <c r="JP10" s="32"/>
      <c r="JQ10" s="32"/>
      <c r="JR10" s="32"/>
      <c r="JS10" s="32"/>
      <c r="JT10" s="32"/>
      <c r="JU10" s="32"/>
      <c r="JV10" s="32"/>
      <c r="JW10" s="32"/>
      <c r="JX10" s="32"/>
      <c r="JY10" s="32"/>
      <c r="JZ10" s="32"/>
      <c r="KA10" s="32"/>
      <c r="KB10" s="32"/>
      <c r="KC10" s="32"/>
      <c r="KD10" s="32"/>
      <c r="KE10" s="32"/>
      <c r="KF10" s="32"/>
      <c r="KG10" s="32"/>
      <c r="KH10" s="32"/>
      <c r="KI10" s="32"/>
      <c r="KJ10" s="32"/>
      <c r="KK10" s="32"/>
      <c r="KL10" s="32"/>
      <c r="KM10" s="32"/>
      <c r="KN10" s="32"/>
      <c r="KO10" s="32"/>
      <c r="KP10" s="32"/>
      <c r="KQ10" s="32"/>
      <c r="KR10" s="32"/>
      <c r="KS10" s="32"/>
      <c r="KT10" s="32"/>
      <c r="KU10" s="32"/>
      <c r="KV10" s="32"/>
      <c r="KW10" s="32"/>
      <c r="KX10" s="32"/>
      <c r="KY10" s="32"/>
      <c r="KZ10" s="32"/>
      <c r="LA10" s="32"/>
      <c r="LB10" s="32"/>
      <c r="LC10" s="32"/>
      <c r="LD10" s="32"/>
      <c r="LE10" s="32"/>
      <c r="LF10" s="32"/>
      <c r="LG10" s="32"/>
      <c r="LH10" s="32"/>
      <c r="LI10" s="32"/>
      <c r="LJ10" s="32"/>
      <c r="LK10" s="32"/>
      <c r="LL10" s="32"/>
      <c r="LM10" s="32"/>
      <c r="LN10" s="32"/>
      <c r="LO10" s="32"/>
      <c r="LP10" s="32"/>
      <c r="LQ10" s="32"/>
      <c r="LR10" s="32"/>
      <c r="LS10" s="32"/>
      <c r="LT10" s="32"/>
      <c r="LU10" s="32"/>
      <c r="LV10" s="32"/>
      <c r="LW10" s="32"/>
      <c r="LX10" s="32"/>
      <c r="LY10" s="32"/>
      <c r="LZ10" s="32"/>
      <c r="MA10" s="32"/>
      <c r="MB10" s="32"/>
      <c r="MC10" s="32"/>
      <c r="MD10" s="32"/>
      <c r="ME10" s="32"/>
      <c r="MF10" s="32"/>
      <c r="MG10" s="32"/>
      <c r="MH10" s="32"/>
      <c r="MI10" s="32"/>
      <c r="MJ10" s="32"/>
      <c r="MK10" s="32"/>
      <c r="ML10" s="32"/>
      <c r="MM10" s="32"/>
      <c r="MN10" s="32"/>
      <c r="MO10" s="32"/>
      <c r="MP10" s="32"/>
      <c r="MQ10" s="32"/>
      <c r="MR10" s="32"/>
      <c r="MS10" s="32"/>
      <c r="MT10" s="32"/>
      <c r="MU10" s="32"/>
      <c r="MV10" s="32"/>
      <c r="MW10" s="32"/>
      <c r="MX10" s="32"/>
      <c r="MY10" s="32"/>
      <c r="MZ10" s="32"/>
      <c r="NA10" s="32"/>
      <c r="NB10" s="32"/>
      <c r="NC10" s="32"/>
      <c r="ND10" s="32"/>
      <c r="NE10" s="32"/>
      <c r="NF10" s="32"/>
      <c r="NG10" s="32"/>
      <c r="NH10" s="32"/>
      <c r="NI10" s="32"/>
      <c r="NJ10" s="32"/>
      <c r="NK10" s="32"/>
      <c r="NL10" s="32"/>
      <c r="NM10" s="32"/>
      <c r="NN10" s="32"/>
      <c r="NO10" s="32"/>
      <c r="NP10" s="32"/>
      <c r="NQ10" s="32"/>
      <c r="NR10" s="32"/>
      <c r="NS10" s="32"/>
      <c r="NT10" s="32"/>
      <c r="NU10" s="32"/>
      <c r="NV10" s="32"/>
      <c r="NW10" s="32"/>
      <c r="NX10" s="32"/>
      <c r="NY10" s="32"/>
      <c r="NZ10" s="32"/>
      <c r="OA10" s="32"/>
      <c r="OB10" s="32"/>
      <c r="OC10" s="32"/>
      <c r="OD10" s="32"/>
      <c r="OE10" s="32"/>
      <c r="OF10" s="32"/>
      <c r="OG10" s="32"/>
      <c r="OH10" s="32"/>
      <c r="OI10" s="32"/>
      <c r="OJ10" s="32"/>
      <c r="OK10" s="32"/>
      <c r="OL10" s="32"/>
      <c r="OM10" s="32"/>
      <c r="ON10" s="32"/>
      <c r="OO10" s="32"/>
      <c r="OP10" s="32"/>
      <c r="OQ10" s="32"/>
      <c r="OR10" s="32"/>
      <c r="OS10" s="32"/>
      <c r="OT10" s="32"/>
      <c r="OU10" s="32"/>
      <c r="OV10" s="32"/>
      <c r="OW10" s="32"/>
      <c r="OX10" s="32"/>
      <c r="OY10" s="32"/>
      <c r="OZ10" s="32"/>
      <c r="PA10" s="32"/>
      <c r="PB10" s="32"/>
      <c r="PC10" s="32"/>
      <c r="PD10" s="32"/>
      <c r="PE10" s="32"/>
      <c r="PF10" s="32"/>
      <c r="PG10" s="32"/>
      <c r="PH10" s="32"/>
      <c r="PI10" s="32"/>
      <c r="PJ10" s="32"/>
      <c r="PK10" s="32"/>
      <c r="PL10" s="32"/>
      <c r="PM10" s="32"/>
      <c r="PN10" s="32"/>
      <c r="PO10" s="32"/>
      <c r="PP10" s="32"/>
      <c r="PQ10" s="32"/>
      <c r="PR10" s="32"/>
      <c r="PS10" s="32"/>
      <c r="PT10" s="32"/>
      <c r="PU10" s="32"/>
      <c r="PV10" s="32"/>
      <c r="PW10" s="32"/>
      <c r="PX10" s="32"/>
      <c r="PY10" s="32"/>
      <c r="PZ10" s="32"/>
      <c r="QA10" s="32"/>
      <c r="QB10" s="32"/>
      <c r="QC10" s="32"/>
      <c r="QD10" s="32"/>
      <c r="QE10" s="32"/>
      <c r="QF10" s="32"/>
      <c r="QG10" s="32"/>
      <c r="QH10" s="32"/>
      <c r="QI10" s="32"/>
      <c r="QJ10" s="32"/>
      <c r="QK10" s="32"/>
      <c r="QL10" s="32"/>
      <c r="QM10" s="32"/>
      <c r="QN10" s="32"/>
      <c r="QO10" s="32"/>
      <c r="QP10" s="32"/>
      <c r="QQ10" s="32"/>
      <c r="QR10" s="32"/>
      <c r="QS10" s="32"/>
      <c r="QT10" s="32"/>
      <c r="QU10" s="32"/>
      <c r="QV10" s="32"/>
      <c r="QW10" s="32"/>
      <c r="QX10" s="32"/>
      <c r="QY10" s="32"/>
      <c r="QZ10" s="32"/>
      <c r="RA10" s="32"/>
      <c r="RB10" s="32"/>
      <c r="RC10" s="32"/>
      <c r="RD10" s="32"/>
      <c r="RE10" s="32"/>
      <c r="RF10" s="32"/>
      <c r="RG10" s="32"/>
      <c r="RH10" s="32"/>
      <c r="RI10" s="32"/>
      <c r="RJ10" s="32"/>
      <c r="RK10" s="32"/>
      <c r="RL10" s="32"/>
      <c r="RM10" s="32"/>
      <c r="RN10" s="32"/>
      <c r="RO10" s="32"/>
      <c r="RP10" s="32"/>
      <c r="RQ10" s="32"/>
      <c r="RR10" s="32"/>
      <c r="RS10" s="32"/>
      <c r="RT10" s="32"/>
      <c r="RU10" s="32"/>
      <c r="RV10" s="32"/>
      <c r="RW10" s="32"/>
      <c r="RX10" s="32"/>
      <c r="RY10" s="32"/>
      <c r="RZ10" s="32"/>
      <c r="SA10" s="32"/>
      <c r="SB10" s="32"/>
      <c r="SC10" s="32"/>
      <c r="SD10" s="32"/>
      <c r="SE10" s="32"/>
      <c r="SF10" s="32"/>
      <c r="SG10" s="32"/>
      <c r="SH10" s="32"/>
      <c r="SI10" s="32"/>
      <c r="SJ10" s="32"/>
      <c r="SK10" s="32"/>
      <c r="SL10" s="32"/>
      <c r="SM10" s="32"/>
      <c r="SN10" s="32"/>
      <c r="SO10" s="32"/>
      <c r="SP10" s="32"/>
      <c r="SQ10" s="32"/>
      <c r="SR10" s="32"/>
      <c r="SS10" s="32"/>
      <c r="ST10" s="32"/>
      <c r="SU10" s="32"/>
      <c r="SV10" s="32"/>
      <c r="SW10" s="32"/>
      <c r="SX10" s="32"/>
      <c r="SY10" s="32"/>
      <c r="SZ10" s="32"/>
      <c r="TA10" s="32"/>
      <c r="TB10" s="32"/>
      <c r="TC10" s="32"/>
      <c r="TD10" s="32"/>
      <c r="TE10" s="32"/>
      <c r="TF10" s="32"/>
      <c r="TG10" s="32"/>
      <c r="TH10" s="32"/>
      <c r="TI10" s="32"/>
      <c r="TJ10" s="32"/>
      <c r="TK10" s="32"/>
      <c r="TL10" s="32"/>
      <c r="TM10" s="32"/>
      <c r="TN10" s="32"/>
      <c r="TO10" s="32"/>
      <c r="TP10" s="32"/>
      <c r="TQ10" s="32"/>
      <c r="TR10" s="32"/>
      <c r="TS10" s="32"/>
      <c r="TT10" s="32"/>
      <c r="TU10" s="32"/>
      <c r="TV10" s="32"/>
      <c r="TW10" s="32"/>
      <c r="TX10" s="32"/>
      <c r="TY10" s="32"/>
      <c r="TZ10" s="32"/>
      <c r="UA10" s="32"/>
      <c r="UB10" s="32"/>
      <c r="UC10" s="32"/>
      <c r="UD10" s="32"/>
      <c r="UE10" s="32"/>
      <c r="UF10" s="32"/>
      <c r="UG10" s="32"/>
      <c r="UH10" s="32"/>
      <c r="UI10" s="32"/>
      <c r="UJ10" s="32"/>
      <c r="UK10" s="32"/>
      <c r="UL10" s="32"/>
      <c r="UM10" s="32"/>
      <c r="UN10" s="32"/>
      <c r="UO10" s="32"/>
      <c r="UP10" s="32"/>
      <c r="UQ10" s="32"/>
      <c r="UR10" s="32"/>
      <c r="US10" s="32"/>
      <c r="UT10" s="32"/>
      <c r="UU10" s="32"/>
      <c r="UV10" s="32"/>
      <c r="UW10" s="32"/>
      <c r="UX10" s="32"/>
      <c r="UY10" s="32"/>
      <c r="UZ10" s="32"/>
      <c r="VA10" s="32"/>
      <c r="VB10" s="32"/>
      <c r="VC10" s="32"/>
      <c r="VD10" s="32"/>
      <c r="VE10" s="32"/>
      <c r="VF10" s="32"/>
      <c r="VG10" s="32"/>
      <c r="VH10" s="32"/>
      <c r="VI10" s="32"/>
      <c r="VJ10" s="32"/>
      <c r="VK10" s="32"/>
      <c r="VL10" s="32"/>
      <c r="VM10" s="32"/>
      <c r="VN10" s="32"/>
      <c r="VO10" s="32"/>
      <c r="VP10" s="32"/>
      <c r="VQ10" s="32"/>
      <c r="VR10" s="32"/>
      <c r="VS10" s="32"/>
      <c r="VT10" s="32"/>
      <c r="VU10" s="32"/>
      <c r="VV10" s="32"/>
      <c r="VW10" s="32"/>
      <c r="VX10" s="32"/>
      <c r="VY10" s="32"/>
      <c r="VZ10" s="32"/>
      <c r="WA10" s="32"/>
      <c r="WB10" s="32"/>
      <c r="WC10" s="32"/>
      <c r="WD10" s="32"/>
      <c r="WE10" s="32"/>
      <c r="WF10" s="32"/>
      <c r="WG10" s="32"/>
      <c r="WH10" s="32"/>
      <c r="WI10" s="32"/>
      <c r="WJ10" s="32"/>
      <c r="WK10" s="32"/>
      <c r="WL10" s="32"/>
      <c r="WM10" s="32"/>
      <c r="WN10" s="32"/>
      <c r="WO10" s="32"/>
      <c r="WP10" s="32"/>
      <c r="WQ10" s="32"/>
      <c r="WR10" s="32"/>
      <c r="WS10" s="32"/>
      <c r="WT10" s="32"/>
      <c r="WU10" s="32"/>
      <c r="WV10" s="32"/>
      <c r="WW10" s="32"/>
      <c r="WX10" s="32"/>
      <c r="WY10" s="32"/>
      <c r="WZ10" s="32"/>
      <c r="XA10" s="32"/>
      <c r="XB10" s="32"/>
      <c r="XC10" s="32"/>
      <c r="XD10" s="32"/>
      <c r="XE10" s="32"/>
      <c r="XF10" s="32"/>
      <c r="XG10" s="32"/>
      <c r="XH10" s="32"/>
      <c r="XI10" s="32"/>
      <c r="XJ10" s="32"/>
      <c r="XK10" s="32"/>
      <c r="XL10" s="32"/>
      <c r="XM10" s="32"/>
      <c r="XN10" s="32"/>
      <c r="XO10" s="32"/>
      <c r="XP10" s="32"/>
      <c r="XQ10" s="32"/>
      <c r="XR10" s="32"/>
      <c r="XS10" s="32"/>
      <c r="XT10" s="32"/>
      <c r="XU10" s="32"/>
      <c r="XV10" s="32"/>
      <c r="XW10" s="32"/>
      <c r="XX10" s="32"/>
      <c r="XY10" s="32"/>
      <c r="XZ10" s="32"/>
      <c r="YA10" s="32"/>
      <c r="YB10" s="32"/>
      <c r="YC10" s="32"/>
      <c r="YD10" s="32"/>
      <c r="YE10" s="32"/>
      <c r="YF10" s="32"/>
      <c r="YG10" s="32"/>
      <c r="YH10" s="32"/>
      <c r="YI10" s="32"/>
      <c r="YJ10" s="32"/>
      <c r="YK10" s="32"/>
      <c r="YL10" s="32"/>
      <c r="YM10" s="32"/>
      <c r="YN10" s="32"/>
      <c r="YO10" s="32"/>
      <c r="YP10" s="32"/>
      <c r="YQ10" s="32"/>
      <c r="YR10" s="32"/>
      <c r="YS10" s="32"/>
      <c r="YT10" s="32"/>
      <c r="YU10" s="32"/>
      <c r="YV10" s="32"/>
      <c r="YW10" s="32"/>
      <c r="YX10" s="32"/>
      <c r="YY10" s="32"/>
      <c r="YZ10" s="32"/>
      <c r="ZA10" s="32"/>
      <c r="ZB10" s="32"/>
      <c r="ZC10" s="32"/>
      <c r="ZD10" s="32"/>
      <c r="ZE10" s="32"/>
      <c r="ZF10" s="32"/>
      <c r="ZG10" s="32"/>
      <c r="ZH10" s="32"/>
      <c r="ZI10" s="32"/>
      <c r="ZJ10" s="32"/>
      <c r="ZK10" s="32"/>
      <c r="ZL10" s="32"/>
      <c r="ZM10" s="32"/>
      <c r="ZN10" s="32"/>
      <c r="ZO10" s="32"/>
      <c r="ZP10" s="32"/>
      <c r="ZQ10" s="32"/>
      <c r="ZR10" s="32"/>
      <c r="ZS10" s="32"/>
      <c r="ZT10" s="32"/>
      <c r="ZU10" s="32"/>
      <c r="ZV10" s="32"/>
      <c r="ZW10" s="32"/>
      <c r="ZX10" s="32"/>
      <c r="ZY10" s="32"/>
      <c r="ZZ10" s="32"/>
      <c r="AAA10" s="32"/>
      <c r="AAB10" s="32"/>
      <c r="AAC10" s="32"/>
      <c r="AAD10" s="32"/>
      <c r="AAE10" s="32"/>
      <c r="AAF10" s="32"/>
      <c r="AAG10" s="32"/>
      <c r="AAH10" s="32"/>
      <c r="AAI10" s="32"/>
      <c r="AAJ10" s="32"/>
      <c r="AAK10" s="32"/>
      <c r="AAL10" s="32"/>
      <c r="AAM10" s="32"/>
      <c r="AAN10" s="32"/>
      <c r="AAO10" s="32"/>
      <c r="AAP10" s="32"/>
      <c r="AAQ10" s="32"/>
      <c r="AAR10" s="32"/>
      <c r="AAS10" s="32"/>
      <c r="AAT10" s="32"/>
      <c r="AAU10" s="32"/>
      <c r="AAV10" s="32"/>
      <c r="AAW10" s="32"/>
      <c r="AAX10" s="32"/>
      <c r="AAY10" s="32"/>
      <c r="AAZ10" s="32"/>
      <c r="ABA10" s="32"/>
      <c r="ABB10" s="32"/>
      <c r="ABC10" s="32"/>
      <c r="ABD10" s="32"/>
      <c r="ABE10" s="32"/>
      <c r="ABF10" s="32"/>
      <c r="ABG10" s="32"/>
      <c r="ABH10" s="32"/>
      <c r="ABI10" s="32"/>
      <c r="ABJ10" s="32"/>
      <c r="ABK10" s="32"/>
      <c r="ABL10" s="32"/>
      <c r="ABM10" s="32"/>
      <c r="ABN10" s="32"/>
      <c r="ABO10" s="32"/>
      <c r="ABP10" s="32"/>
      <c r="ABQ10" s="32"/>
      <c r="ABR10" s="32"/>
      <c r="ABS10" s="32"/>
      <c r="ABT10" s="32"/>
      <c r="ABU10" s="32"/>
      <c r="ABV10" s="32"/>
      <c r="ABW10" s="32"/>
      <c r="ABX10" s="32"/>
      <c r="ABY10" s="32"/>
      <c r="ABZ10" s="32"/>
      <c r="ACA10" s="32"/>
      <c r="ACB10" s="32"/>
      <c r="ACC10" s="32"/>
      <c r="ACD10" s="32"/>
      <c r="ACE10" s="32"/>
      <c r="ACF10" s="32"/>
      <c r="ACG10" s="32"/>
      <c r="ACH10" s="32"/>
      <c r="ACI10" s="32"/>
      <c r="ACJ10" s="32"/>
      <c r="ACK10" s="32"/>
      <c r="ACL10" s="32"/>
      <c r="ACM10" s="32"/>
      <c r="ACN10" s="32"/>
      <c r="ACO10" s="32"/>
      <c r="ACP10" s="32"/>
      <c r="ACQ10" s="32"/>
      <c r="ACR10" s="32"/>
      <c r="ACS10" s="32"/>
      <c r="ACT10" s="32"/>
      <c r="ACU10" s="32"/>
      <c r="ACV10" s="32"/>
      <c r="ACW10" s="32"/>
      <c r="ACX10" s="32"/>
      <c r="ACY10" s="32"/>
      <c r="ACZ10" s="32"/>
      <c r="ADA10" s="32"/>
      <c r="ADB10" s="32"/>
      <c r="ADC10" s="32"/>
      <c r="ADD10" s="32"/>
      <c r="ADE10" s="32"/>
      <c r="ADF10" s="32"/>
      <c r="ADG10" s="32"/>
      <c r="ADH10" s="32"/>
      <c r="ADI10" s="32"/>
      <c r="ADJ10" s="32"/>
      <c r="ADK10" s="32"/>
      <c r="ADL10" s="32"/>
      <c r="ADM10" s="32"/>
      <c r="ADN10" s="32"/>
      <c r="ADO10" s="32"/>
      <c r="ADP10" s="32"/>
      <c r="ADQ10" s="32"/>
      <c r="ADR10" s="32"/>
      <c r="ADS10" s="32"/>
      <c r="ADT10" s="32"/>
      <c r="ADU10" s="32"/>
      <c r="ADV10" s="32"/>
      <c r="ADW10" s="32"/>
      <c r="ADX10" s="32"/>
      <c r="ADY10" s="32"/>
      <c r="ADZ10" s="32"/>
      <c r="AEA10" s="32"/>
      <c r="AEB10" s="32"/>
      <c r="AEC10" s="32"/>
      <c r="AED10" s="32"/>
      <c r="AEE10" s="32"/>
      <c r="AEF10" s="32"/>
      <c r="AEG10" s="32"/>
      <c r="AEH10" s="32"/>
      <c r="AEI10" s="32"/>
      <c r="AEJ10" s="32"/>
      <c r="AEK10" s="32"/>
      <c r="AEL10" s="32"/>
      <c r="AEM10" s="32"/>
      <c r="AEN10" s="32"/>
      <c r="AEO10" s="32"/>
      <c r="AEP10" s="32"/>
      <c r="AEQ10" s="32"/>
      <c r="AER10" s="32"/>
      <c r="AES10" s="32"/>
      <c r="AET10" s="32"/>
      <c r="AEU10" s="32"/>
      <c r="AEV10" s="32"/>
      <c r="AEW10" s="32"/>
      <c r="AEX10" s="32"/>
      <c r="AEY10" s="32"/>
      <c r="AEZ10" s="32"/>
      <c r="AFA10" s="32"/>
      <c r="AFB10" s="32"/>
      <c r="AFC10" s="32"/>
      <c r="AFD10" s="32"/>
      <c r="AFE10" s="32"/>
      <c r="AFF10" s="32"/>
      <c r="AFG10" s="32"/>
      <c r="AFH10" s="32"/>
      <c r="AFI10" s="32"/>
      <c r="AFJ10" s="32"/>
      <c r="AFK10" s="32"/>
      <c r="AFL10" s="32"/>
      <c r="AFM10" s="32"/>
      <c r="AFN10" s="32"/>
      <c r="AFO10" s="32"/>
      <c r="AFP10" s="32"/>
      <c r="AFQ10" s="32"/>
      <c r="AFR10" s="32"/>
      <c r="AFS10" s="32"/>
      <c r="AFT10" s="32"/>
      <c r="AFU10" s="32"/>
      <c r="AFV10" s="32"/>
      <c r="AFW10" s="32"/>
      <c r="AFX10" s="32"/>
      <c r="AFY10" s="32"/>
      <c r="AFZ10" s="32"/>
      <c r="AGA10" s="32"/>
      <c r="AGB10" s="32"/>
      <c r="AGC10" s="32"/>
      <c r="AGD10" s="32"/>
      <c r="AGE10" s="32"/>
      <c r="AGF10" s="32"/>
      <c r="AGG10" s="32"/>
      <c r="AGH10" s="32"/>
      <c r="AGI10" s="32"/>
      <c r="AGJ10" s="32"/>
      <c r="AGK10" s="32"/>
      <c r="AGL10" s="32"/>
      <c r="AGM10" s="32"/>
      <c r="AGN10" s="32"/>
      <c r="AGO10" s="32"/>
      <c r="AGP10" s="32"/>
      <c r="AGQ10" s="32"/>
      <c r="AGR10" s="32"/>
      <c r="AGS10" s="32"/>
      <c r="AGT10" s="32"/>
      <c r="AGU10" s="32"/>
      <c r="AGV10" s="32"/>
      <c r="AGW10" s="32"/>
      <c r="AGX10" s="32"/>
      <c r="AGY10" s="32"/>
      <c r="AGZ10" s="32"/>
      <c r="AHA10" s="32"/>
      <c r="AHB10" s="32"/>
      <c r="AHC10" s="32"/>
      <c r="AHD10" s="32"/>
      <c r="AHE10" s="32"/>
      <c r="AHF10" s="32"/>
      <c r="AHG10" s="32"/>
      <c r="AHH10" s="32"/>
      <c r="AHI10" s="32"/>
      <c r="AHJ10" s="32"/>
      <c r="AHK10" s="32"/>
      <c r="AHL10" s="32"/>
      <c r="AHM10" s="32"/>
      <c r="AHN10" s="32"/>
      <c r="AHO10" s="32"/>
      <c r="AHP10" s="32"/>
      <c r="AHQ10" s="32"/>
      <c r="AHR10" s="32"/>
      <c r="AHS10" s="32"/>
      <c r="AHT10" s="32"/>
      <c r="AHU10" s="32"/>
      <c r="AHV10" s="32"/>
      <c r="AHW10" s="32"/>
      <c r="AHX10" s="32"/>
      <c r="AHY10" s="32"/>
      <c r="AHZ10" s="32"/>
      <c r="AIA10" s="32"/>
      <c r="AIB10" s="32"/>
      <c r="AIC10" s="32"/>
      <c r="AID10" s="32"/>
      <c r="AIE10" s="32"/>
      <c r="AIF10" s="32"/>
      <c r="AIG10" s="32"/>
      <c r="AIH10" s="32"/>
      <c r="AII10" s="32"/>
      <c r="AIJ10" s="32"/>
      <c r="AIK10" s="32"/>
      <c r="AIL10" s="32"/>
      <c r="AIM10" s="32"/>
      <c r="AIN10" s="32"/>
      <c r="AIO10" s="32"/>
      <c r="AIP10" s="32"/>
      <c r="AIQ10" s="32"/>
      <c r="AIR10" s="32"/>
      <c r="AIS10" s="32"/>
      <c r="AIT10" s="32"/>
      <c r="AIU10" s="32"/>
      <c r="AIV10" s="32"/>
      <c r="AIW10" s="32"/>
      <c r="AIX10" s="32"/>
      <c r="AIY10" s="32"/>
      <c r="AIZ10" s="32"/>
      <c r="AJA10" s="32"/>
      <c r="AJB10" s="32"/>
      <c r="AJC10" s="32"/>
      <c r="AJD10" s="32"/>
      <c r="AJE10" s="32"/>
      <c r="AJF10" s="32"/>
      <c r="AJG10" s="32"/>
      <c r="AJH10" s="32"/>
      <c r="AJI10" s="32"/>
      <c r="AJJ10" s="32"/>
      <c r="AJK10" s="32"/>
      <c r="AJL10" s="32"/>
      <c r="AJM10" s="32"/>
      <c r="AJN10" s="32"/>
      <c r="AJO10" s="32"/>
      <c r="AJP10" s="32"/>
      <c r="AJQ10" s="32"/>
      <c r="AJR10" s="32"/>
      <c r="AJS10" s="32"/>
      <c r="AJT10" s="32"/>
      <c r="AJU10" s="32"/>
      <c r="AJV10" s="32"/>
      <c r="AJW10" s="32"/>
      <c r="AJX10" s="32"/>
      <c r="AJY10" s="32"/>
      <c r="AJZ10" s="32"/>
      <c r="AKA10" s="32"/>
      <c r="AKB10" s="32"/>
      <c r="AKC10" s="32"/>
      <c r="AKD10" s="32"/>
      <c r="AKE10" s="32"/>
      <c r="AKF10" s="32"/>
      <c r="AKG10" s="32"/>
      <c r="AKH10" s="32"/>
      <c r="AKI10" s="32"/>
      <c r="AKJ10" s="32"/>
      <c r="AKK10" s="32"/>
      <c r="AKL10" s="32"/>
      <c r="AKM10" s="32"/>
      <c r="AKN10" s="32"/>
      <c r="AKO10" s="32"/>
      <c r="AKP10" s="32"/>
      <c r="AKQ10" s="32"/>
      <c r="AKR10" s="32"/>
      <c r="AKS10" s="32"/>
      <c r="AKT10" s="32"/>
      <c r="AKU10" s="32"/>
      <c r="AKV10" s="32"/>
      <c r="AKW10" s="32"/>
      <c r="AKX10" s="32"/>
      <c r="AKY10" s="32"/>
      <c r="AKZ10" s="32"/>
      <c r="ALA10" s="32"/>
      <c r="ALB10" s="32"/>
      <c r="ALC10" s="32"/>
      <c r="ALD10" s="32"/>
      <c r="ALE10" s="32"/>
      <c r="ALF10" s="32"/>
      <c r="ALG10" s="32"/>
      <c r="ALH10" s="32"/>
      <c r="ALI10" s="32"/>
      <c r="ALJ10" s="32"/>
      <c r="ALK10" s="32"/>
      <c r="ALL10" s="32"/>
      <c r="ALM10" s="32"/>
      <c r="ALN10" s="32"/>
      <c r="ALO10" s="32"/>
      <c r="ALP10" s="32"/>
      <c r="ALQ10" s="32"/>
      <c r="ALR10" s="32"/>
      <c r="ALS10" s="32"/>
      <c r="ALT10" s="32"/>
      <c r="ALU10" s="32"/>
      <c r="ALV10" s="32"/>
      <c r="ALW10" s="32"/>
      <c r="ALX10" s="32"/>
      <c r="ALY10" s="32"/>
      <c r="ALZ10" s="32"/>
      <c r="AMA10" s="32"/>
      <c r="AMB10" s="32"/>
      <c r="AMC10" s="32"/>
      <c r="AMD10" s="32"/>
      <c r="AME10" s="32"/>
      <c r="AMF10" s="32"/>
      <c r="AMG10" s="32"/>
    </row>
    <row r="11" spans="1:1021">
      <c r="A11" s="47">
        <v>4</v>
      </c>
      <c r="B11" s="45">
        <v>1027</v>
      </c>
      <c r="C11" s="47">
        <v>11</v>
      </c>
      <c r="D11" s="47">
        <v>0</v>
      </c>
      <c r="E11" s="47">
        <v>16</v>
      </c>
      <c r="F11" s="47">
        <v>15</v>
      </c>
      <c r="G11" s="47">
        <v>16</v>
      </c>
      <c r="H11" s="47">
        <v>21</v>
      </c>
      <c r="I11" s="47">
        <v>12</v>
      </c>
      <c r="J11" s="47">
        <v>7</v>
      </c>
      <c r="K11" s="51">
        <f>SUM(__xlnm._FilterDatabase_37[[#This Row],[1]:[8]])</f>
        <v>98</v>
      </c>
      <c r="L11" s="47" t="s">
        <v>187</v>
      </c>
      <c r="M11" s="44"/>
      <c r="N11" s="44"/>
      <c r="O11" s="44"/>
      <c r="P11" s="44"/>
      <c r="Q11" s="44"/>
      <c r="R11" s="44"/>
      <c r="S11" s="44"/>
    </row>
    <row r="12" spans="1:1021">
      <c r="A12" s="47">
        <v>5</v>
      </c>
      <c r="B12" s="45">
        <v>1016</v>
      </c>
      <c r="C12" s="47">
        <v>10</v>
      </c>
      <c r="D12" s="47">
        <v>8</v>
      </c>
      <c r="E12" s="47">
        <v>18</v>
      </c>
      <c r="F12" s="47">
        <v>9</v>
      </c>
      <c r="G12" s="47">
        <v>11</v>
      </c>
      <c r="H12" s="47">
        <v>21</v>
      </c>
      <c r="I12" s="47">
        <v>9</v>
      </c>
      <c r="J12" s="47">
        <v>9</v>
      </c>
      <c r="K12" s="51">
        <f>SUM(__xlnm._FilterDatabase_37[[#This Row],[1]:[8]])</f>
        <v>95</v>
      </c>
      <c r="L12" s="47" t="s">
        <v>176</v>
      </c>
      <c r="M12" s="44"/>
      <c r="N12" s="44"/>
      <c r="O12" s="44"/>
      <c r="P12" s="44"/>
      <c r="Q12" s="44"/>
      <c r="R12" s="44"/>
      <c r="S12" s="44"/>
    </row>
    <row r="13" spans="1:1021">
      <c r="A13" s="47">
        <v>6</v>
      </c>
      <c r="B13" s="45">
        <v>1005</v>
      </c>
      <c r="C13" s="47">
        <v>8</v>
      </c>
      <c r="D13" s="47">
        <v>8</v>
      </c>
      <c r="E13" s="47">
        <v>17</v>
      </c>
      <c r="F13" s="47">
        <v>15</v>
      </c>
      <c r="G13" s="47">
        <v>13</v>
      </c>
      <c r="H13" s="47">
        <v>21</v>
      </c>
      <c r="I13" s="47">
        <v>7</v>
      </c>
      <c r="J13" s="47">
        <v>5</v>
      </c>
      <c r="K13" s="51">
        <f>SUM(__xlnm._FilterDatabase_37[[#This Row],[1]:[8]])</f>
        <v>94</v>
      </c>
      <c r="L13" s="47" t="s">
        <v>165</v>
      </c>
      <c r="M13" s="44"/>
      <c r="N13" s="44"/>
      <c r="O13" s="44"/>
      <c r="P13" s="44"/>
      <c r="Q13" s="44"/>
      <c r="R13" s="44"/>
      <c r="S13" s="44"/>
    </row>
    <row r="14" spans="1:1021">
      <c r="A14" s="47">
        <v>7</v>
      </c>
      <c r="B14" s="45">
        <v>1023</v>
      </c>
      <c r="C14" s="47">
        <v>12</v>
      </c>
      <c r="D14" s="47">
        <v>1</v>
      </c>
      <c r="E14" s="47">
        <v>16</v>
      </c>
      <c r="F14" s="47">
        <v>11</v>
      </c>
      <c r="G14" s="47">
        <v>10</v>
      </c>
      <c r="H14" s="47">
        <v>23</v>
      </c>
      <c r="I14" s="47">
        <v>13</v>
      </c>
      <c r="J14" s="47">
        <v>8</v>
      </c>
      <c r="K14" s="51">
        <f>SUM(__xlnm._FilterDatabase_37[[#This Row],[1]:[8]])</f>
        <v>94</v>
      </c>
      <c r="L14" s="47" t="s">
        <v>183</v>
      </c>
      <c r="M14" s="44"/>
      <c r="N14" s="44"/>
      <c r="O14" s="44"/>
      <c r="P14" s="44"/>
      <c r="Q14" s="44"/>
      <c r="R14" s="44"/>
      <c r="S14" s="44"/>
    </row>
    <row r="15" spans="1:1021">
      <c r="A15" s="47">
        <v>8</v>
      </c>
      <c r="B15" s="45">
        <v>1024</v>
      </c>
      <c r="C15" s="47">
        <v>12</v>
      </c>
      <c r="D15" s="47">
        <v>1</v>
      </c>
      <c r="E15" s="47">
        <v>16</v>
      </c>
      <c r="F15" s="47">
        <v>13</v>
      </c>
      <c r="G15" s="47">
        <v>9</v>
      </c>
      <c r="H15" s="47">
        <v>23</v>
      </c>
      <c r="I15" s="47">
        <v>9</v>
      </c>
      <c r="J15" s="47">
        <v>10</v>
      </c>
      <c r="K15" s="51">
        <f>SUM(__xlnm._FilterDatabase_37[[#This Row],[1]:[8]])</f>
        <v>93</v>
      </c>
      <c r="L15" s="47" t="s">
        <v>184</v>
      </c>
      <c r="M15" s="44"/>
      <c r="N15" s="44"/>
      <c r="O15" s="44"/>
      <c r="P15" s="44"/>
      <c r="Q15" s="44"/>
      <c r="R15" s="44"/>
      <c r="S15" s="44"/>
    </row>
    <row r="16" spans="1:1021">
      <c r="A16" s="47">
        <v>9</v>
      </c>
      <c r="B16" s="45">
        <v>1028</v>
      </c>
      <c r="C16" s="47">
        <v>11</v>
      </c>
      <c r="D16" s="47">
        <v>0</v>
      </c>
      <c r="E16" s="47">
        <v>17</v>
      </c>
      <c r="F16" s="47">
        <v>16</v>
      </c>
      <c r="G16" s="47">
        <v>15</v>
      </c>
      <c r="H16" s="47">
        <v>13</v>
      </c>
      <c r="I16" s="47">
        <v>12</v>
      </c>
      <c r="J16" s="47">
        <v>9</v>
      </c>
      <c r="K16" s="51">
        <f>SUM(__xlnm._FilterDatabase_37[[#This Row],[1]:[8]])</f>
        <v>93</v>
      </c>
      <c r="L16" s="47" t="s">
        <v>188</v>
      </c>
      <c r="M16" s="44"/>
      <c r="N16" s="44"/>
      <c r="O16" s="44"/>
      <c r="P16" s="44"/>
      <c r="Q16" s="44"/>
      <c r="R16" s="44"/>
      <c r="S16" s="44"/>
    </row>
    <row r="17" spans="1:1021">
      <c r="A17" s="47">
        <v>10</v>
      </c>
      <c r="B17" s="45">
        <v>1006</v>
      </c>
      <c r="C17" s="47">
        <v>6</v>
      </c>
      <c r="D17" s="47">
        <v>8</v>
      </c>
      <c r="E17" s="47">
        <v>17</v>
      </c>
      <c r="F17" s="47">
        <v>16</v>
      </c>
      <c r="G17" s="47">
        <v>12</v>
      </c>
      <c r="H17" s="47">
        <v>21</v>
      </c>
      <c r="I17" s="47">
        <v>6</v>
      </c>
      <c r="J17" s="47">
        <v>6</v>
      </c>
      <c r="K17" s="51">
        <f>SUM(__xlnm._FilterDatabase_37[[#This Row],[1]:[8]])</f>
        <v>92</v>
      </c>
      <c r="L17" s="47" t="s">
        <v>166</v>
      </c>
      <c r="M17" s="44"/>
      <c r="N17" s="44"/>
      <c r="O17" s="44"/>
      <c r="P17" s="44"/>
      <c r="Q17" s="44"/>
      <c r="R17" s="44"/>
      <c r="S17" s="44"/>
    </row>
    <row r="18" spans="1:1021">
      <c r="A18" s="47">
        <v>11</v>
      </c>
      <c r="B18" s="45">
        <v>1040</v>
      </c>
      <c r="C18" s="47">
        <v>12</v>
      </c>
      <c r="D18" s="47">
        <v>8</v>
      </c>
      <c r="E18" s="47">
        <v>14</v>
      </c>
      <c r="F18" s="47">
        <v>12</v>
      </c>
      <c r="G18" s="47">
        <v>6</v>
      </c>
      <c r="H18" s="47">
        <v>19</v>
      </c>
      <c r="I18" s="47">
        <v>9</v>
      </c>
      <c r="J18" s="47">
        <v>9</v>
      </c>
      <c r="K18" s="51">
        <f>SUM(__xlnm._FilterDatabase_37[[#This Row],[1]:[8]])</f>
        <v>89</v>
      </c>
      <c r="L18" s="47" t="s">
        <v>201</v>
      </c>
      <c r="M18" s="44"/>
      <c r="N18" s="44"/>
      <c r="O18" s="44"/>
      <c r="P18" s="44"/>
      <c r="Q18" s="44"/>
      <c r="R18" s="44"/>
      <c r="S18" s="44"/>
    </row>
    <row r="19" spans="1:1021">
      <c r="A19" s="47">
        <v>12</v>
      </c>
      <c r="B19" s="45">
        <v>1008</v>
      </c>
      <c r="C19" s="47">
        <v>9</v>
      </c>
      <c r="D19" s="47">
        <v>8</v>
      </c>
      <c r="E19" s="47">
        <v>14</v>
      </c>
      <c r="F19" s="47">
        <v>4</v>
      </c>
      <c r="G19" s="47">
        <v>12</v>
      </c>
      <c r="H19" s="47">
        <v>22</v>
      </c>
      <c r="I19" s="47">
        <v>6</v>
      </c>
      <c r="J19" s="47">
        <v>13</v>
      </c>
      <c r="K19" s="51">
        <f>SUM(__xlnm._FilterDatabase_37[[#This Row],[1]:[8]])</f>
        <v>88</v>
      </c>
      <c r="L19" s="47" t="s">
        <v>168</v>
      </c>
      <c r="M19" s="44"/>
      <c r="N19" s="44"/>
      <c r="O19" s="44"/>
      <c r="P19" s="44"/>
      <c r="Q19" s="44"/>
      <c r="R19" s="44"/>
      <c r="S19" s="44"/>
    </row>
    <row r="20" spans="1:1021">
      <c r="A20" s="47">
        <v>13</v>
      </c>
      <c r="B20" s="45">
        <v>1015</v>
      </c>
      <c r="C20" s="47">
        <v>10</v>
      </c>
      <c r="D20" s="47">
        <v>8</v>
      </c>
      <c r="E20" s="47">
        <v>12</v>
      </c>
      <c r="F20" s="47">
        <v>9</v>
      </c>
      <c r="G20" s="47">
        <v>11</v>
      </c>
      <c r="H20" s="47">
        <v>21</v>
      </c>
      <c r="I20" s="47">
        <v>5</v>
      </c>
      <c r="J20" s="47">
        <v>9</v>
      </c>
      <c r="K20" s="51">
        <f>SUM(__xlnm._FilterDatabase_37[[#This Row],[1]:[8]])</f>
        <v>85</v>
      </c>
      <c r="L20" s="47" t="s">
        <v>175</v>
      </c>
      <c r="M20" s="44"/>
      <c r="N20" s="44"/>
      <c r="O20" s="44"/>
      <c r="P20" s="44"/>
      <c r="Q20" s="44"/>
      <c r="R20" s="44"/>
      <c r="S20" s="44"/>
    </row>
    <row r="21" spans="1:1021">
      <c r="A21" s="47">
        <v>14</v>
      </c>
      <c r="B21" s="45">
        <v>1004</v>
      </c>
      <c r="C21" s="47">
        <v>11</v>
      </c>
      <c r="D21" s="47">
        <v>9</v>
      </c>
      <c r="E21" s="47">
        <v>16</v>
      </c>
      <c r="F21" s="47">
        <v>9</v>
      </c>
      <c r="G21" s="47">
        <v>11</v>
      </c>
      <c r="H21" s="47">
        <v>23</v>
      </c>
      <c r="I21" s="47">
        <v>3</v>
      </c>
      <c r="J21" s="47">
        <v>0</v>
      </c>
      <c r="K21" s="51">
        <f>SUM(__xlnm._FilterDatabase_37[[#This Row],[1]:[8]])</f>
        <v>82</v>
      </c>
      <c r="L21" s="47" t="s">
        <v>164</v>
      </c>
      <c r="M21" s="44"/>
      <c r="N21" s="44"/>
      <c r="O21" s="44"/>
      <c r="P21" s="44"/>
      <c r="Q21" s="44"/>
      <c r="R21" s="44"/>
      <c r="S21" s="44"/>
    </row>
    <row r="22" spans="1:1021">
      <c r="A22" s="47">
        <v>15</v>
      </c>
      <c r="B22" s="45">
        <v>1011</v>
      </c>
      <c r="C22" s="47">
        <v>7</v>
      </c>
      <c r="D22" s="47">
        <v>8</v>
      </c>
      <c r="E22" s="47">
        <v>14</v>
      </c>
      <c r="F22" s="47">
        <v>10</v>
      </c>
      <c r="G22" s="47">
        <v>11</v>
      </c>
      <c r="H22" s="47">
        <v>20</v>
      </c>
      <c r="I22" s="47">
        <v>6</v>
      </c>
      <c r="J22" s="47">
        <v>6</v>
      </c>
      <c r="K22" s="51">
        <f>SUM(__xlnm._FilterDatabase_37[[#This Row],[1]:[8]])</f>
        <v>82</v>
      </c>
      <c r="L22" s="47" t="s">
        <v>171</v>
      </c>
      <c r="M22" s="44"/>
      <c r="N22" s="44"/>
      <c r="O22" s="44"/>
      <c r="P22" s="44"/>
      <c r="Q22" s="44"/>
      <c r="R22" s="44"/>
      <c r="S22" s="44"/>
    </row>
    <row r="23" spans="1:1021">
      <c r="A23" s="47">
        <v>16</v>
      </c>
      <c r="B23" s="45">
        <v>1029</v>
      </c>
      <c r="C23" s="47">
        <v>10</v>
      </c>
      <c r="D23" s="47">
        <v>2</v>
      </c>
      <c r="E23" s="47">
        <v>11</v>
      </c>
      <c r="F23" s="47">
        <v>12</v>
      </c>
      <c r="G23" s="47">
        <v>14</v>
      </c>
      <c r="H23" s="47">
        <v>19</v>
      </c>
      <c r="I23" s="47">
        <v>7</v>
      </c>
      <c r="J23" s="47">
        <v>4</v>
      </c>
      <c r="K23" s="51">
        <f>SUM(__xlnm._FilterDatabase_37[[#This Row],[1]:[8]])</f>
        <v>79</v>
      </c>
      <c r="L23" s="47" t="s">
        <v>189</v>
      </c>
      <c r="M23" s="44"/>
      <c r="N23" s="44"/>
      <c r="O23" s="44"/>
      <c r="P23" s="44"/>
      <c r="Q23" s="44"/>
      <c r="R23" s="44"/>
      <c r="S23" s="44"/>
    </row>
    <row r="24" spans="1:1021">
      <c r="A24" s="47">
        <v>17</v>
      </c>
      <c r="B24" s="45">
        <v>1039</v>
      </c>
      <c r="C24" s="47">
        <v>7</v>
      </c>
      <c r="D24" s="47">
        <v>3</v>
      </c>
      <c r="E24" s="47">
        <v>11</v>
      </c>
      <c r="F24" s="47">
        <v>11</v>
      </c>
      <c r="G24" s="47">
        <v>9</v>
      </c>
      <c r="H24" s="47">
        <v>22</v>
      </c>
      <c r="I24" s="47">
        <v>6</v>
      </c>
      <c r="J24" s="47">
        <v>9</v>
      </c>
      <c r="K24" s="51">
        <f>SUM(__xlnm._FilterDatabase_37[[#This Row],[1]:[8]])</f>
        <v>78</v>
      </c>
      <c r="L24" s="47" t="s">
        <v>197</v>
      </c>
      <c r="M24" s="44"/>
      <c r="N24" s="44"/>
      <c r="O24" s="44"/>
      <c r="P24" s="44"/>
      <c r="Q24" s="44"/>
      <c r="R24" s="44"/>
      <c r="S24" s="44"/>
    </row>
    <row r="25" spans="1:1021">
      <c r="A25" s="47">
        <v>18</v>
      </c>
      <c r="B25" s="45">
        <v>1038</v>
      </c>
      <c r="C25" s="47">
        <v>7</v>
      </c>
      <c r="D25" s="47">
        <v>4</v>
      </c>
      <c r="E25" s="47">
        <v>15</v>
      </c>
      <c r="F25" s="47">
        <v>10</v>
      </c>
      <c r="G25" s="47">
        <v>12</v>
      </c>
      <c r="H25" s="47">
        <v>17</v>
      </c>
      <c r="I25" s="47">
        <v>0</v>
      </c>
      <c r="J25" s="47">
        <v>13</v>
      </c>
      <c r="K25" s="51">
        <f>SUM(__xlnm._FilterDatabase_37[[#This Row],[1]:[8]])</f>
        <v>78</v>
      </c>
      <c r="L25" s="47" t="s">
        <v>198</v>
      </c>
      <c r="M25" s="44"/>
      <c r="N25" s="44"/>
      <c r="O25" s="44"/>
      <c r="P25" s="44"/>
      <c r="Q25" s="44"/>
      <c r="R25" s="44"/>
      <c r="S25" s="44"/>
    </row>
    <row r="26" spans="1:1021">
      <c r="A26" s="47">
        <v>19</v>
      </c>
      <c r="B26" s="45">
        <v>1041</v>
      </c>
      <c r="C26" s="47">
        <v>10</v>
      </c>
      <c r="D26" s="47">
        <v>2</v>
      </c>
      <c r="E26" s="47">
        <v>13</v>
      </c>
      <c r="F26" s="47">
        <v>15</v>
      </c>
      <c r="G26" s="47">
        <v>11</v>
      </c>
      <c r="H26" s="47">
        <v>25</v>
      </c>
      <c r="I26" s="47">
        <v>2</v>
      </c>
      <c r="J26" s="47">
        <v>0</v>
      </c>
      <c r="K26" s="51">
        <f>SUM(__xlnm._FilterDatabase_37[[#This Row],[1]:[8]])</f>
        <v>78</v>
      </c>
      <c r="L26" s="47" t="s">
        <v>200</v>
      </c>
      <c r="M26" s="44"/>
      <c r="N26" s="44"/>
      <c r="O26" s="44"/>
      <c r="P26" s="44"/>
      <c r="Q26" s="44"/>
      <c r="R26" s="44"/>
      <c r="S26" s="44"/>
    </row>
    <row r="27" spans="1:1021" s="31" customFormat="1">
      <c r="A27" s="47">
        <v>20</v>
      </c>
      <c r="B27" s="45">
        <v>1046</v>
      </c>
      <c r="C27" s="47">
        <v>6</v>
      </c>
      <c r="D27" s="47">
        <v>2</v>
      </c>
      <c r="E27" s="47">
        <v>15</v>
      </c>
      <c r="F27" s="47">
        <v>18</v>
      </c>
      <c r="G27" s="47">
        <v>9</v>
      </c>
      <c r="H27" s="47">
        <v>8</v>
      </c>
      <c r="I27" s="47">
        <v>6</v>
      </c>
      <c r="J27" s="47">
        <v>10</v>
      </c>
      <c r="K27" s="51">
        <f>SUM(__xlnm._FilterDatabase_37[[#This Row],[1]:[8]])</f>
        <v>74</v>
      </c>
      <c r="L27" s="47" t="s">
        <v>210</v>
      </c>
      <c r="M27" s="44"/>
      <c r="N27" s="44"/>
      <c r="O27" s="44"/>
      <c r="P27" s="44"/>
      <c r="Q27" s="44"/>
      <c r="R27" s="44"/>
      <c r="S27" s="44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  <c r="IU27" s="29"/>
      <c r="IV27" s="29"/>
      <c r="IW27" s="29"/>
      <c r="IX27" s="29"/>
      <c r="IY27" s="29"/>
      <c r="IZ27" s="29"/>
      <c r="JA27" s="29"/>
      <c r="JB27" s="29"/>
      <c r="JC27" s="29"/>
      <c r="JD27" s="29"/>
      <c r="JE27" s="29"/>
      <c r="JF27" s="29"/>
      <c r="JG27" s="29"/>
      <c r="JH27" s="29"/>
      <c r="JI27" s="29"/>
      <c r="JJ27" s="29"/>
      <c r="JK27" s="29"/>
      <c r="JL27" s="29"/>
      <c r="JM27" s="29"/>
      <c r="JN27" s="29"/>
      <c r="JO27" s="29"/>
      <c r="JP27" s="29"/>
      <c r="JQ27" s="29"/>
      <c r="JR27" s="29"/>
      <c r="JS27" s="29"/>
      <c r="JT27" s="29"/>
      <c r="JU27" s="29"/>
      <c r="JV27" s="29"/>
      <c r="JW27" s="29"/>
      <c r="JX27" s="29"/>
      <c r="JY27" s="29"/>
      <c r="JZ27" s="29"/>
      <c r="KA27" s="29"/>
      <c r="KB27" s="29"/>
      <c r="KC27" s="29"/>
      <c r="KD27" s="29"/>
      <c r="KE27" s="29"/>
      <c r="KF27" s="29"/>
      <c r="KG27" s="29"/>
      <c r="KH27" s="29"/>
      <c r="KI27" s="29"/>
      <c r="KJ27" s="29"/>
      <c r="KK27" s="29"/>
      <c r="KL27" s="29"/>
      <c r="KM27" s="29"/>
      <c r="KN27" s="29"/>
      <c r="KO27" s="29"/>
      <c r="KP27" s="29"/>
      <c r="KQ27" s="29"/>
      <c r="KR27" s="29"/>
      <c r="KS27" s="29"/>
      <c r="KT27" s="29"/>
      <c r="KU27" s="29"/>
      <c r="KV27" s="29"/>
      <c r="KW27" s="29"/>
      <c r="KX27" s="29"/>
      <c r="KY27" s="29"/>
      <c r="KZ27" s="29"/>
      <c r="LA27" s="29"/>
      <c r="LB27" s="29"/>
      <c r="LC27" s="29"/>
      <c r="LD27" s="29"/>
      <c r="LE27" s="29"/>
      <c r="LF27" s="29"/>
      <c r="LG27" s="29"/>
      <c r="LH27" s="29"/>
      <c r="LI27" s="29"/>
      <c r="LJ27" s="29"/>
      <c r="LK27" s="29"/>
      <c r="LL27" s="29"/>
      <c r="LM27" s="29"/>
      <c r="LN27" s="29"/>
      <c r="LO27" s="29"/>
      <c r="LP27" s="29"/>
      <c r="LQ27" s="29"/>
      <c r="LR27" s="29"/>
      <c r="LS27" s="29"/>
      <c r="LT27" s="29"/>
      <c r="LU27" s="29"/>
      <c r="LV27" s="29"/>
      <c r="LW27" s="29"/>
      <c r="LX27" s="29"/>
      <c r="LY27" s="29"/>
      <c r="LZ27" s="29"/>
      <c r="MA27" s="29"/>
      <c r="MB27" s="29"/>
      <c r="MC27" s="29"/>
      <c r="MD27" s="29"/>
      <c r="ME27" s="29"/>
      <c r="MF27" s="29"/>
      <c r="MG27" s="29"/>
      <c r="MH27" s="29"/>
      <c r="MI27" s="29"/>
      <c r="MJ27" s="29"/>
      <c r="MK27" s="29"/>
      <c r="ML27" s="29"/>
      <c r="MM27" s="29"/>
      <c r="MN27" s="29"/>
      <c r="MO27" s="29"/>
      <c r="MP27" s="29"/>
      <c r="MQ27" s="29"/>
      <c r="MR27" s="29"/>
      <c r="MS27" s="29"/>
      <c r="MT27" s="29"/>
      <c r="MU27" s="29"/>
      <c r="MV27" s="29"/>
      <c r="MW27" s="29"/>
      <c r="MX27" s="29"/>
      <c r="MY27" s="29"/>
      <c r="MZ27" s="29"/>
      <c r="NA27" s="29"/>
      <c r="NB27" s="29"/>
      <c r="NC27" s="29"/>
      <c r="ND27" s="29"/>
      <c r="NE27" s="29"/>
      <c r="NF27" s="29"/>
      <c r="NG27" s="29"/>
      <c r="NH27" s="29"/>
      <c r="NI27" s="29"/>
      <c r="NJ27" s="29"/>
      <c r="NK27" s="29"/>
      <c r="NL27" s="29"/>
      <c r="NM27" s="29"/>
      <c r="NN27" s="29"/>
      <c r="NO27" s="29"/>
      <c r="NP27" s="29"/>
      <c r="NQ27" s="29"/>
      <c r="NR27" s="29"/>
      <c r="NS27" s="29"/>
      <c r="NT27" s="29"/>
      <c r="NU27" s="29"/>
      <c r="NV27" s="29"/>
      <c r="NW27" s="29"/>
      <c r="NX27" s="29"/>
      <c r="NY27" s="29"/>
      <c r="NZ27" s="29"/>
      <c r="OA27" s="29"/>
      <c r="OB27" s="29"/>
      <c r="OC27" s="29"/>
      <c r="OD27" s="29"/>
      <c r="OE27" s="29"/>
      <c r="OF27" s="29"/>
      <c r="OG27" s="29"/>
      <c r="OH27" s="29"/>
      <c r="OI27" s="29"/>
      <c r="OJ27" s="29"/>
      <c r="OK27" s="29"/>
      <c r="OL27" s="29"/>
      <c r="OM27" s="29"/>
      <c r="ON27" s="29"/>
      <c r="OO27" s="29"/>
      <c r="OP27" s="29"/>
      <c r="OQ27" s="29"/>
      <c r="OR27" s="29"/>
      <c r="OS27" s="29"/>
      <c r="OT27" s="29"/>
      <c r="OU27" s="29"/>
      <c r="OV27" s="29"/>
      <c r="OW27" s="29"/>
      <c r="OX27" s="29"/>
      <c r="OY27" s="29"/>
      <c r="OZ27" s="29"/>
      <c r="PA27" s="29"/>
      <c r="PB27" s="29"/>
      <c r="PC27" s="29"/>
      <c r="PD27" s="29"/>
      <c r="PE27" s="29"/>
      <c r="PF27" s="29"/>
      <c r="PG27" s="29"/>
      <c r="PH27" s="29"/>
      <c r="PI27" s="29"/>
      <c r="PJ27" s="29"/>
      <c r="PK27" s="29"/>
      <c r="PL27" s="29"/>
      <c r="PM27" s="29"/>
      <c r="PN27" s="29"/>
      <c r="PO27" s="29"/>
      <c r="PP27" s="29"/>
      <c r="PQ27" s="29"/>
      <c r="PR27" s="29"/>
      <c r="PS27" s="29"/>
      <c r="PT27" s="29"/>
      <c r="PU27" s="29"/>
      <c r="PV27" s="29"/>
      <c r="PW27" s="29"/>
      <c r="PX27" s="29"/>
      <c r="PY27" s="29"/>
      <c r="PZ27" s="29"/>
      <c r="QA27" s="29"/>
      <c r="QB27" s="29"/>
      <c r="QC27" s="29"/>
      <c r="QD27" s="29"/>
      <c r="QE27" s="29"/>
      <c r="QF27" s="29"/>
      <c r="QG27" s="29"/>
      <c r="QH27" s="29"/>
      <c r="QI27" s="29"/>
      <c r="QJ27" s="29"/>
      <c r="QK27" s="29"/>
      <c r="QL27" s="29"/>
      <c r="QM27" s="29"/>
      <c r="QN27" s="29"/>
      <c r="QO27" s="29"/>
      <c r="QP27" s="29"/>
      <c r="QQ27" s="29"/>
      <c r="QR27" s="29"/>
      <c r="QS27" s="29"/>
      <c r="QT27" s="29"/>
      <c r="QU27" s="29"/>
      <c r="QV27" s="29"/>
      <c r="QW27" s="29"/>
      <c r="QX27" s="29"/>
      <c r="QY27" s="29"/>
      <c r="QZ27" s="29"/>
      <c r="RA27" s="29"/>
      <c r="RB27" s="29"/>
      <c r="RC27" s="29"/>
      <c r="RD27" s="29"/>
      <c r="RE27" s="29"/>
      <c r="RF27" s="29"/>
      <c r="RG27" s="29"/>
      <c r="RH27" s="29"/>
      <c r="RI27" s="29"/>
      <c r="RJ27" s="29"/>
      <c r="RK27" s="29"/>
      <c r="RL27" s="29"/>
      <c r="RM27" s="29"/>
      <c r="RN27" s="29"/>
      <c r="RO27" s="29"/>
      <c r="RP27" s="29"/>
      <c r="RQ27" s="29"/>
      <c r="RR27" s="29"/>
      <c r="RS27" s="29"/>
      <c r="RT27" s="29"/>
      <c r="RU27" s="29"/>
      <c r="RV27" s="29"/>
      <c r="RW27" s="29"/>
      <c r="RX27" s="29"/>
      <c r="RY27" s="29"/>
      <c r="RZ27" s="29"/>
      <c r="SA27" s="29"/>
      <c r="SB27" s="29"/>
      <c r="SC27" s="29"/>
      <c r="SD27" s="29"/>
      <c r="SE27" s="29"/>
      <c r="SF27" s="29"/>
      <c r="SG27" s="29"/>
      <c r="SH27" s="29"/>
      <c r="SI27" s="29"/>
      <c r="SJ27" s="29"/>
      <c r="SK27" s="29"/>
      <c r="SL27" s="29"/>
      <c r="SM27" s="29"/>
      <c r="SN27" s="29"/>
      <c r="SO27" s="29"/>
      <c r="SP27" s="29"/>
      <c r="SQ27" s="29"/>
      <c r="SR27" s="29"/>
      <c r="SS27" s="29"/>
      <c r="ST27" s="29"/>
      <c r="SU27" s="29"/>
      <c r="SV27" s="29"/>
      <c r="SW27" s="29"/>
      <c r="SX27" s="29"/>
      <c r="SY27" s="29"/>
      <c r="SZ27" s="29"/>
      <c r="TA27" s="29"/>
      <c r="TB27" s="29"/>
      <c r="TC27" s="29"/>
      <c r="TD27" s="29"/>
      <c r="TE27" s="29"/>
      <c r="TF27" s="29"/>
      <c r="TG27" s="29"/>
      <c r="TH27" s="29"/>
      <c r="TI27" s="29"/>
      <c r="TJ27" s="29"/>
      <c r="TK27" s="29"/>
      <c r="TL27" s="29"/>
      <c r="TM27" s="29"/>
      <c r="TN27" s="29"/>
      <c r="TO27" s="29"/>
      <c r="TP27" s="29"/>
      <c r="TQ27" s="29"/>
      <c r="TR27" s="29"/>
      <c r="TS27" s="29"/>
      <c r="TT27" s="29"/>
      <c r="TU27" s="29"/>
      <c r="TV27" s="29"/>
      <c r="TW27" s="29"/>
      <c r="TX27" s="29"/>
      <c r="TY27" s="29"/>
      <c r="TZ27" s="29"/>
      <c r="UA27" s="29"/>
      <c r="UB27" s="29"/>
      <c r="UC27" s="29"/>
      <c r="UD27" s="29"/>
      <c r="UE27" s="29"/>
      <c r="UF27" s="29"/>
      <c r="UG27" s="29"/>
      <c r="UH27" s="29"/>
      <c r="UI27" s="29"/>
      <c r="UJ27" s="29"/>
      <c r="UK27" s="29"/>
      <c r="UL27" s="29"/>
      <c r="UM27" s="29"/>
      <c r="UN27" s="29"/>
      <c r="UO27" s="29"/>
      <c r="UP27" s="29"/>
      <c r="UQ27" s="29"/>
      <c r="UR27" s="29"/>
      <c r="US27" s="29"/>
      <c r="UT27" s="29"/>
      <c r="UU27" s="29"/>
      <c r="UV27" s="29"/>
      <c r="UW27" s="29"/>
      <c r="UX27" s="29"/>
      <c r="UY27" s="29"/>
      <c r="UZ27" s="29"/>
      <c r="VA27" s="29"/>
      <c r="VB27" s="29"/>
      <c r="VC27" s="29"/>
      <c r="VD27" s="29"/>
      <c r="VE27" s="29"/>
      <c r="VF27" s="29"/>
      <c r="VG27" s="29"/>
      <c r="VH27" s="29"/>
      <c r="VI27" s="29"/>
      <c r="VJ27" s="29"/>
      <c r="VK27" s="29"/>
      <c r="VL27" s="29"/>
      <c r="VM27" s="29"/>
      <c r="VN27" s="29"/>
      <c r="VO27" s="29"/>
      <c r="VP27" s="29"/>
      <c r="VQ27" s="29"/>
      <c r="VR27" s="29"/>
      <c r="VS27" s="29"/>
      <c r="VT27" s="29"/>
      <c r="VU27" s="29"/>
      <c r="VV27" s="29"/>
      <c r="VW27" s="29"/>
      <c r="VX27" s="29"/>
      <c r="VY27" s="29"/>
      <c r="VZ27" s="29"/>
      <c r="WA27" s="29"/>
      <c r="WB27" s="29"/>
      <c r="WC27" s="29"/>
      <c r="WD27" s="29"/>
      <c r="WE27" s="29"/>
      <c r="WF27" s="29"/>
      <c r="WG27" s="29"/>
      <c r="WH27" s="29"/>
      <c r="WI27" s="29"/>
      <c r="WJ27" s="29"/>
      <c r="WK27" s="29"/>
      <c r="WL27" s="29"/>
      <c r="WM27" s="29"/>
      <c r="WN27" s="29"/>
      <c r="WO27" s="29"/>
      <c r="WP27" s="29"/>
      <c r="WQ27" s="29"/>
      <c r="WR27" s="29"/>
      <c r="WS27" s="29"/>
      <c r="WT27" s="29"/>
      <c r="WU27" s="29"/>
      <c r="WV27" s="29"/>
      <c r="WW27" s="29"/>
      <c r="WX27" s="29"/>
      <c r="WY27" s="29"/>
      <c r="WZ27" s="29"/>
      <c r="XA27" s="29"/>
      <c r="XB27" s="29"/>
      <c r="XC27" s="29"/>
      <c r="XD27" s="29"/>
      <c r="XE27" s="29"/>
      <c r="XF27" s="29"/>
      <c r="XG27" s="29"/>
      <c r="XH27" s="29"/>
      <c r="XI27" s="29"/>
      <c r="XJ27" s="29"/>
      <c r="XK27" s="29"/>
      <c r="XL27" s="29"/>
      <c r="XM27" s="29"/>
      <c r="XN27" s="29"/>
      <c r="XO27" s="29"/>
      <c r="XP27" s="29"/>
      <c r="XQ27" s="29"/>
      <c r="XR27" s="29"/>
      <c r="XS27" s="29"/>
      <c r="XT27" s="29"/>
      <c r="XU27" s="29"/>
      <c r="XV27" s="29"/>
      <c r="XW27" s="29"/>
      <c r="XX27" s="29"/>
      <c r="XY27" s="29"/>
      <c r="XZ27" s="29"/>
      <c r="YA27" s="29"/>
      <c r="YB27" s="29"/>
      <c r="YC27" s="29"/>
      <c r="YD27" s="29"/>
      <c r="YE27" s="29"/>
      <c r="YF27" s="29"/>
      <c r="YG27" s="29"/>
      <c r="YH27" s="29"/>
      <c r="YI27" s="29"/>
      <c r="YJ27" s="29"/>
      <c r="YK27" s="29"/>
      <c r="YL27" s="29"/>
      <c r="YM27" s="29"/>
      <c r="YN27" s="29"/>
      <c r="YO27" s="29"/>
      <c r="YP27" s="29"/>
      <c r="YQ27" s="29"/>
      <c r="YR27" s="29"/>
      <c r="YS27" s="29"/>
      <c r="YT27" s="29"/>
      <c r="YU27" s="29"/>
      <c r="YV27" s="29"/>
      <c r="YW27" s="29"/>
      <c r="YX27" s="29"/>
      <c r="YY27" s="29"/>
      <c r="YZ27" s="29"/>
      <c r="ZA27" s="29"/>
      <c r="ZB27" s="29"/>
      <c r="ZC27" s="29"/>
      <c r="ZD27" s="29"/>
      <c r="ZE27" s="29"/>
      <c r="ZF27" s="29"/>
      <c r="ZG27" s="29"/>
      <c r="ZH27" s="29"/>
      <c r="ZI27" s="29"/>
      <c r="ZJ27" s="29"/>
      <c r="ZK27" s="29"/>
      <c r="ZL27" s="29"/>
      <c r="ZM27" s="29"/>
      <c r="ZN27" s="29"/>
      <c r="ZO27" s="29"/>
      <c r="ZP27" s="29"/>
      <c r="ZQ27" s="29"/>
      <c r="ZR27" s="29"/>
      <c r="ZS27" s="29"/>
      <c r="ZT27" s="29"/>
      <c r="ZU27" s="29"/>
      <c r="ZV27" s="29"/>
      <c r="ZW27" s="29"/>
      <c r="ZX27" s="29"/>
      <c r="ZY27" s="29"/>
      <c r="ZZ27" s="29"/>
      <c r="AAA27" s="29"/>
      <c r="AAB27" s="29"/>
      <c r="AAC27" s="29"/>
      <c r="AAD27" s="29"/>
      <c r="AAE27" s="29"/>
      <c r="AAF27" s="29"/>
      <c r="AAG27" s="29"/>
      <c r="AAH27" s="29"/>
      <c r="AAI27" s="29"/>
      <c r="AAJ27" s="29"/>
      <c r="AAK27" s="29"/>
      <c r="AAL27" s="29"/>
      <c r="AAM27" s="29"/>
      <c r="AAN27" s="29"/>
      <c r="AAO27" s="29"/>
      <c r="AAP27" s="29"/>
      <c r="AAQ27" s="29"/>
      <c r="AAR27" s="29"/>
      <c r="AAS27" s="29"/>
      <c r="AAT27" s="29"/>
      <c r="AAU27" s="29"/>
      <c r="AAV27" s="29"/>
      <c r="AAW27" s="29"/>
      <c r="AAX27" s="29"/>
      <c r="AAY27" s="29"/>
      <c r="AAZ27" s="29"/>
      <c r="ABA27" s="29"/>
      <c r="ABB27" s="29"/>
      <c r="ABC27" s="29"/>
      <c r="ABD27" s="29"/>
      <c r="ABE27" s="29"/>
      <c r="ABF27" s="29"/>
      <c r="ABG27" s="29"/>
      <c r="ABH27" s="29"/>
      <c r="ABI27" s="29"/>
      <c r="ABJ27" s="29"/>
      <c r="ABK27" s="29"/>
      <c r="ABL27" s="29"/>
      <c r="ABM27" s="29"/>
      <c r="ABN27" s="29"/>
      <c r="ABO27" s="29"/>
      <c r="ABP27" s="29"/>
      <c r="ABQ27" s="29"/>
      <c r="ABR27" s="29"/>
      <c r="ABS27" s="29"/>
      <c r="ABT27" s="29"/>
      <c r="ABU27" s="29"/>
      <c r="ABV27" s="29"/>
      <c r="ABW27" s="29"/>
      <c r="ABX27" s="29"/>
      <c r="ABY27" s="29"/>
      <c r="ABZ27" s="29"/>
      <c r="ACA27" s="29"/>
      <c r="ACB27" s="29"/>
      <c r="ACC27" s="29"/>
      <c r="ACD27" s="29"/>
      <c r="ACE27" s="29"/>
      <c r="ACF27" s="29"/>
      <c r="ACG27" s="29"/>
      <c r="ACH27" s="29"/>
      <c r="ACI27" s="29"/>
      <c r="ACJ27" s="29"/>
      <c r="ACK27" s="29"/>
      <c r="ACL27" s="29"/>
      <c r="ACM27" s="29"/>
      <c r="ACN27" s="29"/>
      <c r="ACO27" s="29"/>
      <c r="ACP27" s="29"/>
      <c r="ACQ27" s="29"/>
      <c r="ACR27" s="29"/>
      <c r="ACS27" s="29"/>
      <c r="ACT27" s="29"/>
      <c r="ACU27" s="29"/>
      <c r="ACV27" s="29"/>
      <c r="ACW27" s="29"/>
      <c r="ACX27" s="29"/>
      <c r="ACY27" s="29"/>
      <c r="ACZ27" s="29"/>
      <c r="ADA27" s="29"/>
      <c r="ADB27" s="29"/>
      <c r="ADC27" s="29"/>
      <c r="ADD27" s="29"/>
      <c r="ADE27" s="29"/>
      <c r="ADF27" s="29"/>
      <c r="ADG27" s="29"/>
      <c r="ADH27" s="29"/>
      <c r="ADI27" s="29"/>
      <c r="ADJ27" s="29"/>
      <c r="ADK27" s="29"/>
      <c r="ADL27" s="29"/>
      <c r="ADM27" s="29"/>
      <c r="ADN27" s="29"/>
      <c r="ADO27" s="29"/>
      <c r="ADP27" s="29"/>
      <c r="ADQ27" s="29"/>
      <c r="ADR27" s="29"/>
      <c r="ADS27" s="29"/>
      <c r="ADT27" s="29"/>
      <c r="ADU27" s="29"/>
      <c r="ADV27" s="29"/>
      <c r="ADW27" s="29"/>
      <c r="ADX27" s="29"/>
      <c r="ADY27" s="29"/>
      <c r="ADZ27" s="29"/>
      <c r="AEA27" s="29"/>
      <c r="AEB27" s="29"/>
      <c r="AEC27" s="29"/>
      <c r="AED27" s="29"/>
      <c r="AEE27" s="29"/>
      <c r="AEF27" s="29"/>
      <c r="AEG27" s="29"/>
      <c r="AEH27" s="29"/>
      <c r="AEI27" s="29"/>
      <c r="AEJ27" s="29"/>
      <c r="AEK27" s="29"/>
      <c r="AEL27" s="29"/>
      <c r="AEM27" s="29"/>
      <c r="AEN27" s="29"/>
      <c r="AEO27" s="29"/>
      <c r="AEP27" s="29"/>
      <c r="AEQ27" s="29"/>
      <c r="AER27" s="29"/>
      <c r="AES27" s="29"/>
      <c r="AET27" s="29"/>
      <c r="AEU27" s="29"/>
      <c r="AEV27" s="29"/>
      <c r="AEW27" s="29"/>
      <c r="AEX27" s="29"/>
      <c r="AEY27" s="29"/>
      <c r="AEZ27" s="29"/>
      <c r="AFA27" s="29"/>
      <c r="AFB27" s="29"/>
      <c r="AFC27" s="29"/>
      <c r="AFD27" s="29"/>
      <c r="AFE27" s="29"/>
      <c r="AFF27" s="29"/>
      <c r="AFG27" s="29"/>
      <c r="AFH27" s="29"/>
      <c r="AFI27" s="29"/>
      <c r="AFJ27" s="29"/>
      <c r="AFK27" s="29"/>
      <c r="AFL27" s="29"/>
      <c r="AFM27" s="29"/>
      <c r="AFN27" s="29"/>
      <c r="AFO27" s="29"/>
      <c r="AFP27" s="29"/>
      <c r="AFQ27" s="29"/>
      <c r="AFR27" s="29"/>
      <c r="AFS27" s="29"/>
      <c r="AFT27" s="29"/>
      <c r="AFU27" s="29"/>
      <c r="AFV27" s="29"/>
      <c r="AFW27" s="29"/>
      <c r="AFX27" s="29"/>
      <c r="AFY27" s="29"/>
      <c r="AFZ27" s="29"/>
      <c r="AGA27" s="29"/>
      <c r="AGB27" s="29"/>
      <c r="AGC27" s="29"/>
      <c r="AGD27" s="29"/>
      <c r="AGE27" s="29"/>
      <c r="AGF27" s="29"/>
      <c r="AGG27" s="29"/>
      <c r="AGH27" s="29"/>
      <c r="AGI27" s="29"/>
      <c r="AGJ27" s="29"/>
      <c r="AGK27" s="29"/>
      <c r="AGL27" s="29"/>
      <c r="AGM27" s="29"/>
      <c r="AGN27" s="29"/>
      <c r="AGO27" s="29"/>
      <c r="AGP27" s="29"/>
      <c r="AGQ27" s="29"/>
      <c r="AGR27" s="29"/>
      <c r="AGS27" s="29"/>
      <c r="AGT27" s="29"/>
      <c r="AGU27" s="29"/>
      <c r="AGV27" s="29"/>
      <c r="AGW27" s="29"/>
      <c r="AGX27" s="29"/>
      <c r="AGY27" s="29"/>
      <c r="AGZ27" s="29"/>
      <c r="AHA27" s="29"/>
      <c r="AHB27" s="29"/>
      <c r="AHC27" s="29"/>
      <c r="AHD27" s="29"/>
      <c r="AHE27" s="29"/>
      <c r="AHF27" s="29"/>
      <c r="AHG27" s="29"/>
      <c r="AHH27" s="29"/>
      <c r="AHI27" s="29"/>
      <c r="AHJ27" s="29"/>
      <c r="AHK27" s="29"/>
      <c r="AHL27" s="29"/>
      <c r="AHM27" s="29"/>
      <c r="AHN27" s="29"/>
      <c r="AHO27" s="29"/>
      <c r="AHP27" s="29"/>
      <c r="AHQ27" s="29"/>
      <c r="AHR27" s="29"/>
      <c r="AHS27" s="29"/>
      <c r="AHT27" s="29"/>
      <c r="AHU27" s="29"/>
      <c r="AHV27" s="29"/>
      <c r="AHW27" s="29"/>
      <c r="AHX27" s="29"/>
      <c r="AHY27" s="29"/>
      <c r="AHZ27" s="29"/>
      <c r="AIA27" s="29"/>
      <c r="AIB27" s="29"/>
      <c r="AIC27" s="29"/>
      <c r="AID27" s="29"/>
      <c r="AIE27" s="29"/>
      <c r="AIF27" s="29"/>
      <c r="AIG27" s="29"/>
      <c r="AIH27" s="29"/>
      <c r="AII27" s="29"/>
      <c r="AIJ27" s="29"/>
      <c r="AIK27" s="29"/>
      <c r="AIL27" s="29"/>
      <c r="AIM27" s="29"/>
      <c r="AIN27" s="29"/>
      <c r="AIO27" s="29"/>
      <c r="AIP27" s="29"/>
      <c r="AIQ27" s="29"/>
      <c r="AIR27" s="29"/>
      <c r="AIS27" s="29"/>
      <c r="AIT27" s="29"/>
      <c r="AIU27" s="29"/>
      <c r="AIV27" s="29"/>
      <c r="AIW27" s="29"/>
      <c r="AIX27" s="29"/>
      <c r="AIY27" s="29"/>
      <c r="AIZ27" s="29"/>
      <c r="AJA27" s="29"/>
      <c r="AJB27" s="29"/>
      <c r="AJC27" s="29"/>
      <c r="AJD27" s="29"/>
      <c r="AJE27" s="29"/>
      <c r="AJF27" s="29"/>
      <c r="AJG27" s="29"/>
      <c r="AJH27" s="29"/>
      <c r="AJI27" s="29"/>
      <c r="AJJ27" s="29"/>
      <c r="AJK27" s="29"/>
      <c r="AJL27" s="29"/>
      <c r="AJM27" s="29"/>
      <c r="AJN27" s="29"/>
      <c r="AJO27" s="29"/>
      <c r="AJP27" s="29"/>
      <c r="AJQ27" s="29"/>
      <c r="AJR27" s="29"/>
      <c r="AJS27" s="29"/>
      <c r="AJT27" s="29"/>
      <c r="AJU27" s="29"/>
      <c r="AJV27" s="29"/>
      <c r="AJW27" s="29"/>
      <c r="AJX27" s="29"/>
      <c r="AJY27" s="29"/>
      <c r="AJZ27" s="29"/>
      <c r="AKA27" s="29"/>
      <c r="AKB27" s="29"/>
      <c r="AKC27" s="29"/>
      <c r="AKD27" s="29"/>
      <c r="AKE27" s="29"/>
      <c r="AKF27" s="29"/>
      <c r="AKG27" s="29"/>
      <c r="AKH27" s="29"/>
      <c r="AKI27" s="29"/>
      <c r="AKJ27" s="29"/>
      <c r="AKK27" s="29"/>
      <c r="AKL27" s="29"/>
      <c r="AKM27" s="29"/>
      <c r="AKN27" s="29"/>
      <c r="AKO27" s="29"/>
      <c r="AKP27" s="29"/>
      <c r="AKQ27" s="29"/>
      <c r="AKR27" s="29"/>
      <c r="AKS27" s="29"/>
      <c r="AKT27" s="29"/>
      <c r="AKU27" s="29"/>
      <c r="AKV27" s="29"/>
      <c r="AKW27" s="29"/>
      <c r="AKX27" s="29"/>
      <c r="AKY27" s="29"/>
      <c r="AKZ27" s="29"/>
      <c r="ALA27" s="29"/>
      <c r="ALB27" s="29"/>
      <c r="ALC27" s="29"/>
      <c r="ALD27" s="29"/>
      <c r="ALE27" s="29"/>
      <c r="ALF27" s="29"/>
      <c r="ALG27" s="29"/>
      <c r="ALH27" s="29"/>
      <c r="ALI27" s="29"/>
      <c r="ALJ27" s="29"/>
      <c r="ALK27" s="29"/>
      <c r="ALL27" s="29"/>
      <c r="ALM27" s="29"/>
      <c r="ALN27" s="29"/>
      <c r="ALO27" s="29"/>
      <c r="ALP27" s="29"/>
      <c r="ALQ27" s="29"/>
      <c r="ALR27" s="29"/>
      <c r="ALS27" s="29"/>
      <c r="ALT27" s="29"/>
      <c r="ALU27" s="29"/>
      <c r="ALV27" s="29"/>
      <c r="ALW27" s="29"/>
      <c r="ALX27" s="29"/>
      <c r="ALY27" s="29"/>
      <c r="ALZ27" s="29"/>
      <c r="AMA27" s="29"/>
      <c r="AMB27" s="29"/>
      <c r="AMC27" s="29"/>
      <c r="AMD27" s="29"/>
      <c r="AME27" s="29"/>
      <c r="AMF27" s="29"/>
      <c r="AMG27" s="29"/>
    </row>
    <row r="28" spans="1:1021" s="31" customFormat="1">
      <c r="A28" s="47">
        <v>21</v>
      </c>
      <c r="B28" s="45">
        <v>1030</v>
      </c>
      <c r="C28" s="47">
        <v>10</v>
      </c>
      <c r="D28" s="47">
        <v>2</v>
      </c>
      <c r="E28" s="47">
        <v>14</v>
      </c>
      <c r="F28" s="47">
        <v>9</v>
      </c>
      <c r="G28" s="47">
        <v>11</v>
      </c>
      <c r="H28" s="47">
        <v>19</v>
      </c>
      <c r="I28" s="47">
        <v>3</v>
      </c>
      <c r="J28" s="47">
        <v>5</v>
      </c>
      <c r="K28" s="51">
        <f>SUM(__xlnm._FilterDatabase_37[[#This Row],[1]:[8]])</f>
        <v>73</v>
      </c>
      <c r="L28" s="47" t="s">
        <v>190</v>
      </c>
      <c r="M28" s="44"/>
      <c r="N28" s="44"/>
      <c r="O28" s="44"/>
      <c r="P28" s="44"/>
      <c r="Q28" s="44"/>
      <c r="R28" s="44"/>
      <c r="S28" s="44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  <c r="IW28" s="29"/>
      <c r="IX28" s="29"/>
      <c r="IY28" s="29"/>
      <c r="IZ28" s="29"/>
      <c r="JA28" s="29"/>
      <c r="JB28" s="29"/>
      <c r="JC28" s="29"/>
      <c r="JD28" s="29"/>
      <c r="JE28" s="29"/>
      <c r="JF28" s="29"/>
      <c r="JG28" s="29"/>
      <c r="JH28" s="29"/>
      <c r="JI28" s="29"/>
      <c r="JJ28" s="29"/>
      <c r="JK28" s="29"/>
      <c r="JL28" s="29"/>
      <c r="JM28" s="29"/>
      <c r="JN28" s="29"/>
      <c r="JO28" s="29"/>
      <c r="JP28" s="29"/>
      <c r="JQ28" s="29"/>
      <c r="JR28" s="29"/>
      <c r="JS28" s="29"/>
      <c r="JT28" s="29"/>
      <c r="JU28" s="29"/>
      <c r="JV28" s="29"/>
      <c r="JW28" s="29"/>
      <c r="JX28" s="29"/>
      <c r="JY28" s="29"/>
      <c r="JZ28" s="29"/>
      <c r="KA28" s="29"/>
      <c r="KB28" s="29"/>
      <c r="KC28" s="29"/>
      <c r="KD28" s="29"/>
      <c r="KE28" s="29"/>
      <c r="KF28" s="29"/>
      <c r="KG28" s="29"/>
      <c r="KH28" s="29"/>
      <c r="KI28" s="29"/>
      <c r="KJ28" s="29"/>
      <c r="KK28" s="29"/>
      <c r="KL28" s="29"/>
      <c r="KM28" s="29"/>
      <c r="KN28" s="29"/>
      <c r="KO28" s="29"/>
      <c r="KP28" s="29"/>
      <c r="KQ28" s="29"/>
      <c r="KR28" s="29"/>
      <c r="KS28" s="29"/>
      <c r="KT28" s="29"/>
      <c r="KU28" s="29"/>
      <c r="KV28" s="29"/>
      <c r="KW28" s="29"/>
      <c r="KX28" s="29"/>
      <c r="KY28" s="29"/>
      <c r="KZ28" s="29"/>
      <c r="LA28" s="29"/>
      <c r="LB28" s="29"/>
      <c r="LC28" s="29"/>
      <c r="LD28" s="29"/>
      <c r="LE28" s="29"/>
      <c r="LF28" s="29"/>
      <c r="LG28" s="29"/>
      <c r="LH28" s="29"/>
      <c r="LI28" s="29"/>
      <c r="LJ28" s="29"/>
      <c r="LK28" s="29"/>
      <c r="LL28" s="29"/>
      <c r="LM28" s="29"/>
      <c r="LN28" s="29"/>
      <c r="LO28" s="29"/>
      <c r="LP28" s="29"/>
      <c r="LQ28" s="29"/>
      <c r="LR28" s="29"/>
      <c r="LS28" s="29"/>
      <c r="LT28" s="29"/>
      <c r="LU28" s="29"/>
      <c r="LV28" s="29"/>
      <c r="LW28" s="29"/>
      <c r="LX28" s="29"/>
      <c r="LY28" s="29"/>
      <c r="LZ28" s="29"/>
      <c r="MA28" s="29"/>
      <c r="MB28" s="29"/>
      <c r="MC28" s="29"/>
      <c r="MD28" s="29"/>
      <c r="ME28" s="29"/>
      <c r="MF28" s="29"/>
      <c r="MG28" s="29"/>
      <c r="MH28" s="29"/>
      <c r="MI28" s="29"/>
      <c r="MJ28" s="29"/>
      <c r="MK28" s="29"/>
      <c r="ML28" s="29"/>
      <c r="MM28" s="29"/>
      <c r="MN28" s="29"/>
      <c r="MO28" s="29"/>
      <c r="MP28" s="29"/>
      <c r="MQ28" s="29"/>
      <c r="MR28" s="29"/>
      <c r="MS28" s="29"/>
      <c r="MT28" s="29"/>
      <c r="MU28" s="29"/>
      <c r="MV28" s="29"/>
      <c r="MW28" s="29"/>
      <c r="MX28" s="29"/>
      <c r="MY28" s="29"/>
      <c r="MZ28" s="29"/>
      <c r="NA28" s="29"/>
      <c r="NB28" s="29"/>
      <c r="NC28" s="29"/>
      <c r="ND28" s="29"/>
      <c r="NE28" s="29"/>
      <c r="NF28" s="29"/>
      <c r="NG28" s="29"/>
      <c r="NH28" s="29"/>
      <c r="NI28" s="29"/>
      <c r="NJ28" s="29"/>
      <c r="NK28" s="29"/>
      <c r="NL28" s="29"/>
      <c r="NM28" s="29"/>
      <c r="NN28" s="29"/>
      <c r="NO28" s="29"/>
      <c r="NP28" s="29"/>
      <c r="NQ28" s="29"/>
      <c r="NR28" s="29"/>
      <c r="NS28" s="29"/>
      <c r="NT28" s="29"/>
      <c r="NU28" s="29"/>
      <c r="NV28" s="29"/>
      <c r="NW28" s="29"/>
      <c r="NX28" s="29"/>
      <c r="NY28" s="29"/>
      <c r="NZ28" s="29"/>
      <c r="OA28" s="29"/>
      <c r="OB28" s="29"/>
      <c r="OC28" s="29"/>
      <c r="OD28" s="29"/>
      <c r="OE28" s="29"/>
      <c r="OF28" s="29"/>
      <c r="OG28" s="29"/>
      <c r="OH28" s="29"/>
      <c r="OI28" s="29"/>
      <c r="OJ28" s="29"/>
      <c r="OK28" s="29"/>
      <c r="OL28" s="29"/>
      <c r="OM28" s="29"/>
      <c r="ON28" s="29"/>
      <c r="OO28" s="29"/>
      <c r="OP28" s="29"/>
      <c r="OQ28" s="29"/>
      <c r="OR28" s="29"/>
      <c r="OS28" s="29"/>
      <c r="OT28" s="29"/>
      <c r="OU28" s="29"/>
      <c r="OV28" s="29"/>
      <c r="OW28" s="29"/>
      <c r="OX28" s="29"/>
      <c r="OY28" s="29"/>
      <c r="OZ28" s="29"/>
      <c r="PA28" s="29"/>
      <c r="PB28" s="29"/>
      <c r="PC28" s="29"/>
      <c r="PD28" s="29"/>
      <c r="PE28" s="29"/>
      <c r="PF28" s="29"/>
      <c r="PG28" s="29"/>
      <c r="PH28" s="29"/>
      <c r="PI28" s="29"/>
      <c r="PJ28" s="29"/>
      <c r="PK28" s="29"/>
      <c r="PL28" s="29"/>
      <c r="PM28" s="29"/>
      <c r="PN28" s="29"/>
      <c r="PO28" s="29"/>
      <c r="PP28" s="29"/>
      <c r="PQ28" s="29"/>
      <c r="PR28" s="29"/>
      <c r="PS28" s="29"/>
      <c r="PT28" s="29"/>
      <c r="PU28" s="29"/>
      <c r="PV28" s="29"/>
      <c r="PW28" s="29"/>
      <c r="PX28" s="29"/>
      <c r="PY28" s="29"/>
      <c r="PZ28" s="29"/>
      <c r="QA28" s="29"/>
      <c r="QB28" s="29"/>
      <c r="QC28" s="29"/>
      <c r="QD28" s="29"/>
      <c r="QE28" s="29"/>
      <c r="QF28" s="29"/>
      <c r="QG28" s="29"/>
      <c r="QH28" s="29"/>
      <c r="QI28" s="29"/>
      <c r="QJ28" s="29"/>
      <c r="QK28" s="29"/>
      <c r="QL28" s="29"/>
      <c r="QM28" s="29"/>
      <c r="QN28" s="29"/>
      <c r="QO28" s="29"/>
      <c r="QP28" s="29"/>
      <c r="QQ28" s="29"/>
      <c r="QR28" s="29"/>
      <c r="QS28" s="29"/>
      <c r="QT28" s="29"/>
      <c r="QU28" s="29"/>
      <c r="QV28" s="29"/>
      <c r="QW28" s="29"/>
      <c r="QX28" s="29"/>
      <c r="QY28" s="29"/>
      <c r="QZ28" s="29"/>
      <c r="RA28" s="29"/>
      <c r="RB28" s="29"/>
      <c r="RC28" s="29"/>
      <c r="RD28" s="29"/>
      <c r="RE28" s="29"/>
      <c r="RF28" s="29"/>
      <c r="RG28" s="29"/>
      <c r="RH28" s="29"/>
      <c r="RI28" s="29"/>
      <c r="RJ28" s="29"/>
      <c r="RK28" s="29"/>
      <c r="RL28" s="29"/>
      <c r="RM28" s="29"/>
      <c r="RN28" s="29"/>
      <c r="RO28" s="29"/>
      <c r="RP28" s="29"/>
      <c r="RQ28" s="29"/>
      <c r="RR28" s="29"/>
      <c r="RS28" s="29"/>
      <c r="RT28" s="29"/>
      <c r="RU28" s="29"/>
      <c r="RV28" s="29"/>
      <c r="RW28" s="29"/>
      <c r="RX28" s="29"/>
      <c r="RY28" s="29"/>
      <c r="RZ28" s="29"/>
      <c r="SA28" s="29"/>
      <c r="SB28" s="29"/>
      <c r="SC28" s="29"/>
      <c r="SD28" s="29"/>
      <c r="SE28" s="29"/>
      <c r="SF28" s="29"/>
      <c r="SG28" s="29"/>
      <c r="SH28" s="29"/>
      <c r="SI28" s="29"/>
      <c r="SJ28" s="29"/>
      <c r="SK28" s="29"/>
      <c r="SL28" s="29"/>
      <c r="SM28" s="29"/>
      <c r="SN28" s="29"/>
      <c r="SO28" s="29"/>
      <c r="SP28" s="29"/>
      <c r="SQ28" s="29"/>
      <c r="SR28" s="29"/>
      <c r="SS28" s="29"/>
      <c r="ST28" s="29"/>
      <c r="SU28" s="29"/>
      <c r="SV28" s="29"/>
      <c r="SW28" s="29"/>
      <c r="SX28" s="29"/>
      <c r="SY28" s="29"/>
      <c r="SZ28" s="29"/>
      <c r="TA28" s="29"/>
      <c r="TB28" s="29"/>
      <c r="TC28" s="29"/>
      <c r="TD28" s="29"/>
      <c r="TE28" s="29"/>
      <c r="TF28" s="29"/>
      <c r="TG28" s="29"/>
      <c r="TH28" s="29"/>
      <c r="TI28" s="29"/>
      <c r="TJ28" s="29"/>
      <c r="TK28" s="29"/>
      <c r="TL28" s="29"/>
      <c r="TM28" s="29"/>
      <c r="TN28" s="29"/>
      <c r="TO28" s="29"/>
      <c r="TP28" s="29"/>
      <c r="TQ28" s="29"/>
      <c r="TR28" s="29"/>
      <c r="TS28" s="29"/>
      <c r="TT28" s="29"/>
      <c r="TU28" s="29"/>
      <c r="TV28" s="29"/>
      <c r="TW28" s="29"/>
      <c r="TX28" s="29"/>
      <c r="TY28" s="29"/>
      <c r="TZ28" s="29"/>
      <c r="UA28" s="29"/>
      <c r="UB28" s="29"/>
      <c r="UC28" s="29"/>
      <c r="UD28" s="29"/>
      <c r="UE28" s="29"/>
      <c r="UF28" s="29"/>
      <c r="UG28" s="29"/>
      <c r="UH28" s="29"/>
      <c r="UI28" s="29"/>
      <c r="UJ28" s="29"/>
      <c r="UK28" s="29"/>
      <c r="UL28" s="29"/>
      <c r="UM28" s="29"/>
      <c r="UN28" s="29"/>
      <c r="UO28" s="29"/>
      <c r="UP28" s="29"/>
      <c r="UQ28" s="29"/>
      <c r="UR28" s="29"/>
      <c r="US28" s="29"/>
      <c r="UT28" s="29"/>
      <c r="UU28" s="29"/>
      <c r="UV28" s="29"/>
      <c r="UW28" s="29"/>
      <c r="UX28" s="29"/>
      <c r="UY28" s="29"/>
      <c r="UZ28" s="29"/>
      <c r="VA28" s="29"/>
      <c r="VB28" s="29"/>
      <c r="VC28" s="29"/>
      <c r="VD28" s="29"/>
      <c r="VE28" s="29"/>
      <c r="VF28" s="29"/>
      <c r="VG28" s="29"/>
      <c r="VH28" s="29"/>
      <c r="VI28" s="29"/>
      <c r="VJ28" s="29"/>
      <c r="VK28" s="29"/>
      <c r="VL28" s="29"/>
      <c r="VM28" s="29"/>
      <c r="VN28" s="29"/>
      <c r="VO28" s="29"/>
      <c r="VP28" s="29"/>
      <c r="VQ28" s="29"/>
      <c r="VR28" s="29"/>
      <c r="VS28" s="29"/>
      <c r="VT28" s="29"/>
      <c r="VU28" s="29"/>
      <c r="VV28" s="29"/>
      <c r="VW28" s="29"/>
      <c r="VX28" s="29"/>
      <c r="VY28" s="29"/>
      <c r="VZ28" s="29"/>
      <c r="WA28" s="29"/>
      <c r="WB28" s="29"/>
      <c r="WC28" s="29"/>
      <c r="WD28" s="29"/>
      <c r="WE28" s="29"/>
      <c r="WF28" s="29"/>
      <c r="WG28" s="29"/>
      <c r="WH28" s="29"/>
      <c r="WI28" s="29"/>
      <c r="WJ28" s="29"/>
      <c r="WK28" s="29"/>
      <c r="WL28" s="29"/>
      <c r="WM28" s="29"/>
      <c r="WN28" s="29"/>
      <c r="WO28" s="29"/>
      <c r="WP28" s="29"/>
      <c r="WQ28" s="29"/>
      <c r="WR28" s="29"/>
      <c r="WS28" s="29"/>
      <c r="WT28" s="29"/>
      <c r="WU28" s="29"/>
      <c r="WV28" s="29"/>
      <c r="WW28" s="29"/>
      <c r="WX28" s="29"/>
      <c r="WY28" s="29"/>
      <c r="WZ28" s="29"/>
      <c r="XA28" s="29"/>
      <c r="XB28" s="29"/>
      <c r="XC28" s="29"/>
      <c r="XD28" s="29"/>
      <c r="XE28" s="29"/>
      <c r="XF28" s="29"/>
      <c r="XG28" s="29"/>
      <c r="XH28" s="29"/>
      <c r="XI28" s="29"/>
      <c r="XJ28" s="29"/>
      <c r="XK28" s="29"/>
      <c r="XL28" s="29"/>
      <c r="XM28" s="29"/>
      <c r="XN28" s="29"/>
      <c r="XO28" s="29"/>
      <c r="XP28" s="29"/>
      <c r="XQ28" s="29"/>
      <c r="XR28" s="29"/>
      <c r="XS28" s="29"/>
      <c r="XT28" s="29"/>
      <c r="XU28" s="29"/>
      <c r="XV28" s="29"/>
      <c r="XW28" s="29"/>
      <c r="XX28" s="29"/>
      <c r="XY28" s="29"/>
      <c r="XZ28" s="29"/>
      <c r="YA28" s="29"/>
      <c r="YB28" s="29"/>
      <c r="YC28" s="29"/>
      <c r="YD28" s="29"/>
      <c r="YE28" s="29"/>
      <c r="YF28" s="29"/>
      <c r="YG28" s="29"/>
      <c r="YH28" s="29"/>
      <c r="YI28" s="29"/>
      <c r="YJ28" s="29"/>
      <c r="YK28" s="29"/>
      <c r="YL28" s="29"/>
      <c r="YM28" s="29"/>
      <c r="YN28" s="29"/>
      <c r="YO28" s="29"/>
      <c r="YP28" s="29"/>
      <c r="YQ28" s="29"/>
      <c r="YR28" s="29"/>
      <c r="YS28" s="29"/>
      <c r="YT28" s="29"/>
      <c r="YU28" s="29"/>
      <c r="YV28" s="29"/>
      <c r="YW28" s="29"/>
      <c r="YX28" s="29"/>
      <c r="YY28" s="29"/>
      <c r="YZ28" s="29"/>
      <c r="ZA28" s="29"/>
      <c r="ZB28" s="29"/>
      <c r="ZC28" s="29"/>
      <c r="ZD28" s="29"/>
      <c r="ZE28" s="29"/>
      <c r="ZF28" s="29"/>
      <c r="ZG28" s="29"/>
      <c r="ZH28" s="29"/>
      <c r="ZI28" s="29"/>
      <c r="ZJ28" s="29"/>
      <c r="ZK28" s="29"/>
      <c r="ZL28" s="29"/>
      <c r="ZM28" s="29"/>
      <c r="ZN28" s="29"/>
      <c r="ZO28" s="29"/>
      <c r="ZP28" s="29"/>
      <c r="ZQ28" s="29"/>
      <c r="ZR28" s="29"/>
      <c r="ZS28" s="29"/>
      <c r="ZT28" s="29"/>
      <c r="ZU28" s="29"/>
      <c r="ZV28" s="29"/>
      <c r="ZW28" s="29"/>
      <c r="ZX28" s="29"/>
      <c r="ZY28" s="29"/>
      <c r="ZZ28" s="29"/>
      <c r="AAA28" s="29"/>
      <c r="AAB28" s="29"/>
      <c r="AAC28" s="29"/>
      <c r="AAD28" s="29"/>
      <c r="AAE28" s="29"/>
      <c r="AAF28" s="29"/>
      <c r="AAG28" s="29"/>
      <c r="AAH28" s="29"/>
      <c r="AAI28" s="29"/>
      <c r="AAJ28" s="29"/>
      <c r="AAK28" s="29"/>
      <c r="AAL28" s="29"/>
      <c r="AAM28" s="29"/>
      <c r="AAN28" s="29"/>
      <c r="AAO28" s="29"/>
      <c r="AAP28" s="29"/>
      <c r="AAQ28" s="29"/>
      <c r="AAR28" s="29"/>
      <c r="AAS28" s="29"/>
      <c r="AAT28" s="29"/>
      <c r="AAU28" s="29"/>
      <c r="AAV28" s="29"/>
      <c r="AAW28" s="29"/>
      <c r="AAX28" s="29"/>
      <c r="AAY28" s="29"/>
      <c r="AAZ28" s="29"/>
      <c r="ABA28" s="29"/>
      <c r="ABB28" s="29"/>
      <c r="ABC28" s="29"/>
      <c r="ABD28" s="29"/>
      <c r="ABE28" s="29"/>
      <c r="ABF28" s="29"/>
      <c r="ABG28" s="29"/>
      <c r="ABH28" s="29"/>
      <c r="ABI28" s="29"/>
      <c r="ABJ28" s="29"/>
      <c r="ABK28" s="29"/>
      <c r="ABL28" s="29"/>
      <c r="ABM28" s="29"/>
      <c r="ABN28" s="29"/>
      <c r="ABO28" s="29"/>
      <c r="ABP28" s="29"/>
      <c r="ABQ28" s="29"/>
      <c r="ABR28" s="29"/>
      <c r="ABS28" s="29"/>
      <c r="ABT28" s="29"/>
      <c r="ABU28" s="29"/>
      <c r="ABV28" s="29"/>
      <c r="ABW28" s="29"/>
      <c r="ABX28" s="29"/>
      <c r="ABY28" s="29"/>
      <c r="ABZ28" s="29"/>
      <c r="ACA28" s="29"/>
      <c r="ACB28" s="29"/>
      <c r="ACC28" s="29"/>
      <c r="ACD28" s="29"/>
      <c r="ACE28" s="29"/>
      <c r="ACF28" s="29"/>
      <c r="ACG28" s="29"/>
      <c r="ACH28" s="29"/>
      <c r="ACI28" s="29"/>
      <c r="ACJ28" s="29"/>
      <c r="ACK28" s="29"/>
      <c r="ACL28" s="29"/>
      <c r="ACM28" s="29"/>
      <c r="ACN28" s="29"/>
      <c r="ACO28" s="29"/>
      <c r="ACP28" s="29"/>
      <c r="ACQ28" s="29"/>
      <c r="ACR28" s="29"/>
      <c r="ACS28" s="29"/>
      <c r="ACT28" s="29"/>
      <c r="ACU28" s="29"/>
      <c r="ACV28" s="29"/>
      <c r="ACW28" s="29"/>
      <c r="ACX28" s="29"/>
      <c r="ACY28" s="29"/>
      <c r="ACZ28" s="29"/>
      <c r="ADA28" s="29"/>
      <c r="ADB28" s="29"/>
      <c r="ADC28" s="29"/>
      <c r="ADD28" s="29"/>
      <c r="ADE28" s="29"/>
      <c r="ADF28" s="29"/>
      <c r="ADG28" s="29"/>
      <c r="ADH28" s="29"/>
      <c r="ADI28" s="29"/>
      <c r="ADJ28" s="29"/>
      <c r="ADK28" s="29"/>
      <c r="ADL28" s="29"/>
      <c r="ADM28" s="29"/>
      <c r="ADN28" s="29"/>
      <c r="ADO28" s="29"/>
      <c r="ADP28" s="29"/>
      <c r="ADQ28" s="29"/>
      <c r="ADR28" s="29"/>
      <c r="ADS28" s="29"/>
      <c r="ADT28" s="29"/>
      <c r="ADU28" s="29"/>
      <c r="ADV28" s="29"/>
      <c r="ADW28" s="29"/>
      <c r="ADX28" s="29"/>
      <c r="ADY28" s="29"/>
      <c r="ADZ28" s="29"/>
      <c r="AEA28" s="29"/>
      <c r="AEB28" s="29"/>
      <c r="AEC28" s="29"/>
      <c r="AED28" s="29"/>
      <c r="AEE28" s="29"/>
      <c r="AEF28" s="29"/>
      <c r="AEG28" s="29"/>
      <c r="AEH28" s="29"/>
      <c r="AEI28" s="29"/>
      <c r="AEJ28" s="29"/>
      <c r="AEK28" s="29"/>
      <c r="AEL28" s="29"/>
      <c r="AEM28" s="29"/>
      <c r="AEN28" s="29"/>
      <c r="AEO28" s="29"/>
      <c r="AEP28" s="29"/>
      <c r="AEQ28" s="29"/>
      <c r="AER28" s="29"/>
      <c r="AES28" s="29"/>
      <c r="AET28" s="29"/>
      <c r="AEU28" s="29"/>
      <c r="AEV28" s="29"/>
      <c r="AEW28" s="29"/>
      <c r="AEX28" s="29"/>
      <c r="AEY28" s="29"/>
      <c r="AEZ28" s="29"/>
      <c r="AFA28" s="29"/>
      <c r="AFB28" s="29"/>
      <c r="AFC28" s="29"/>
      <c r="AFD28" s="29"/>
      <c r="AFE28" s="29"/>
      <c r="AFF28" s="29"/>
      <c r="AFG28" s="29"/>
      <c r="AFH28" s="29"/>
      <c r="AFI28" s="29"/>
      <c r="AFJ28" s="29"/>
      <c r="AFK28" s="29"/>
      <c r="AFL28" s="29"/>
      <c r="AFM28" s="29"/>
      <c r="AFN28" s="29"/>
      <c r="AFO28" s="29"/>
      <c r="AFP28" s="29"/>
      <c r="AFQ28" s="29"/>
      <c r="AFR28" s="29"/>
      <c r="AFS28" s="29"/>
      <c r="AFT28" s="29"/>
      <c r="AFU28" s="29"/>
      <c r="AFV28" s="29"/>
      <c r="AFW28" s="29"/>
      <c r="AFX28" s="29"/>
      <c r="AFY28" s="29"/>
      <c r="AFZ28" s="29"/>
      <c r="AGA28" s="29"/>
      <c r="AGB28" s="29"/>
      <c r="AGC28" s="29"/>
      <c r="AGD28" s="29"/>
      <c r="AGE28" s="29"/>
      <c r="AGF28" s="29"/>
      <c r="AGG28" s="29"/>
      <c r="AGH28" s="29"/>
      <c r="AGI28" s="29"/>
      <c r="AGJ28" s="29"/>
      <c r="AGK28" s="29"/>
      <c r="AGL28" s="29"/>
      <c r="AGM28" s="29"/>
      <c r="AGN28" s="29"/>
      <c r="AGO28" s="29"/>
      <c r="AGP28" s="29"/>
      <c r="AGQ28" s="29"/>
      <c r="AGR28" s="29"/>
      <c r="AGS28" s="29"/>
      <c r="AGT28" s="29"/>
      <c r="AGU28" s="29"/>
      <c r="AGV28" s="29"/>
      <c r="AGW28" s="29"/>
      <c r="AGX28" s="29"/>
      <c r="AGY28" s="29"/>
      <c r="AGZ28" s="29"/>
      <c r="AHA28" s="29"/>
      <c r="AHB28" s="29"/>
      <c r="AHC28" s="29"/>
      <c r="AHD28" s="29"/>
      <c r="AHE28" s="29"/>
      <c r="AHF28" s="29"/>
      <c r="AHG28" s="29"/>
      <c r="AHH28" s="29"/>
      <c r="AHI28" s="29"/>
      <c r="AHJ28" s="29"/>
      <c r="AHK28" s="29"/>
      <c r="AHL28" s="29"/>
      <c r="AHM28" s="29"/>
      <c r="AHN28" s="29"/>
      <c r="AHO28" s="29"/>
      <c r="AHP28" s="29"/>
      <c r="AHQ28" s="29"/>
      <c r="AHR28" s="29"/>
      <c r="AHS28" s="29"/>
      <c r="AHT28" s="29"/>
      <c r="AHU28" s="29"/>
      <c r="AHV28" s="29"/>
      <c r="AHW28" s="29"/>
      <c r="AHX28" s="29"/>
      <c r="AHY28" s="29"/>
      <c r="AHZ28" s="29"/>
      <c r="AIA28" s="29"/>
      <c r="AIB28" s="29"/>
      <c r="AIC28" s="29"/>
      <c r="AID28" s="29"/>
      <c r="AIE28" s="29"/>
      <c r="AIF28" s="29"/>
      <c r="AIG28" s="29"/>
      <c r="AIH28" s="29"/>
      <c r="AII28" s="29"/>
      <c r="AIJ28" s="29"/>
      <c r="AIK28" s="29"/>
      <c r="AIL28" s="29"/>
      <c r="AIM28" s="29"/>
      <c r="AIN28" s="29"/>
      <c r="AIO28" s="29"/>
      <c r="AIP28" s="29"/>
      <c r="AIQ28" s="29"/>
      <c r="AIR28" s="29"/>
      <c r="AIS28" s="29"/>
      <c r="AIT28" s="29"/>
      <c r="AIU28" s="29"/>
      <c r="AIV28" s="29"/>
      <c r="AIW28" s="29"/>
      <c r="AIX28" s="29"/>
      <c r="AIY28" s="29"/>
      <c r="AIZ28" s="29"/>
      <c r="AJA28" s="29"/>
      <c r="AJB28" s="29"/>
      <c r="AJC28" s="29"/>
      <c r="AJD28" s="29"/>
      <c r="AJE28" s="29"/>
      <c r="AJF28" s="29"/>
      <c r="AJG28" s="29"/>
      <c r="AJH28" s="29"/>
      <c r="AJI28" s="29"/>
      <c r="AJJ28" s="29"/>
      <c r="AJK28" s="29"/>
      <c r="AJL28" s="29"/>
      <c r="AJM28" s="29"/>
      <c r="AJN28" s="29"/>
      <c r="AJO28" s="29"/>
      <c r="AJP28" s="29"/>
      <c r="AJQ28" s="29"/>
      <c r="AJR28" s="29"/>
      <c r="AJS28" s="29"/>
      <c r="AJT28" s="29"/>
      <c r="AJU28" s="29"/>
      <c r="AJV28" s="29"/>
      <c r="AJW28" s="29"/>
      <c r="AJX28" s="29"/>
      <c r="AJY28" s="29"/>
      <c r="AJZ28" s="29"/>
      <c r="AKA28" s="29"/>
      <c r="AKB28" s="29"/>
      <c r="AKC28" s="29"/>
      <c r="AKD28" s="29"/>
      <c r="AKE28" s="29"/>
      <c r="AKF28" s="29"/>
      <c r="AKG28" s="29"/>
      <c r="AKH28" s="29"/>
      <c r="AKI28" s="29"/>
      <c r="AKJ28" s="29"/>
      <c r="AKK28" s="29"/>
      <c r="AKL28" s="29"/>
      <c r="AKM28" s="29"/>
      <c r="AKN28" s="29"/>
      <c r="AKO28" s="29"/>
      <c r="AKP28" s="29"/>
      <c r="AKQ28" s="29"/>
      <c r="AKR28" s="29"/>
      <c r="AKS28" s="29"/>
      <c r="AKT28" s="29"/>
      <c r="AKU28" s="29"/>
      <c r="AKV28" s="29"/>
      <c r="AKW28" s="29"/>
      <c r="AKX28" s="29"/>
      <c r="AKY28" s="29"/>
      <c r="AKZ28" s="29"/>
      <c r="ALA28" s="29"/>
      <c r="ALB28" s="29"/>
      <c r="ALC28" s="29"/>
      <c r="ALD28" s="29"/>
      <c r="ALE28" s="29"/>
      <c r="ALF28" s="29"/>
      <c r="ALG28" s="29"/>
      <c r="ALH28" s="29"/>
      <c r="ALI28" s="29"/>
      <c r="ALJ28" s="29"/>
      <c r="ALK28" s="29"/>
      <c r="ALL28" s="29"/>
      <c r="ALM28" s="29"/>
      <c r="ALN28" s="29"/>
      <c r="ALO28" s="29"/>
      <c r="ALP28" s="29"/>
      <c r="ALQ28" s="29"/>
      <c r="ALR28" s="29"/>
      <c r="ALS28" s="29"/>
      <c r="ALT28" s="29"/>
      <c r="ALU28" s="29"/>
      <c r="ALV28" s="29"/>
      <c r="ALW28" s="29"/>
      <c r="ALX28" s="29"/>
      <c r="ALY28" s="29"/>
      <c r="ALZ28" s="29"/>
      <c r="AMA28" s="29"/>
      <c r="AMB28" s="29"/>
      <c r="AMC28" s="29"/>
      <c r="AMD28" s="29"/>
      <c r="AME28" s="29"/>
      <c r="AMF28" s="29"/>
      <c r="AMG28" s="29"/>
    </row>
    <row r="29" spans="1:1021">
      <c r="A29" s="47">
        <v>22</v>
      </c>
      <c r="B29" s="45">
        <v>1049</v>
      </c>
      <c r="C29" s="47">
        <v>7</v>
      </c>
      <c r="D29" s="47">
        <v>3</v>
      </c>
      <c r="E29" s="47">
        <v>12</v>
      </c>
      <c r="F29" s="47">
        <v>3</v>
      </c>
      <c r="G29" s="47">
        <v>9</v>
      </c>
      <c r="H29" s="47">
        <v>22</v>
      </c>
      <c r="I29" s="47">
        <v>11</v>
      </c>
      <c r="J29" s="47">
        <v>0</v>
      </c>
      <c r="K29" s="51">
        <f>SUM(__xlnm._FilterDatabase_37[[#This Row],[1]:[8]])</f>
        <v>67</v>
      </c>
      <c r="L29" s="47" t="s">
        <v>207</v>
      </c>
      <c r="M29" s="44"/>
      <c r="N29" s="44"/>
      <c r="O29" s="44"/>
      <c r="P29" s="44"/>
      <c r="Q29" s="44"/>
      <c r="R29" s="44"/>
      <c r="S29" s="44"/>
    </row>
    <row r="30" spans="1:1021">
      <c r="A30" s="47">
        <v>23</v>
      </c>
      <c r="B30" s="45">
        <v>1045</v>
      </c>
      <c r="C30" s="47">
        <v>8</v>
      </c>
      <c r="D30" s="47">
        <v>2</v>
      </c>
      <c r="E30" s="47">
        <v>12</v>
      </c>
      <c r="F30" s="47">
        <v>9</v>
      </c>
      <c r="G30" s="47">
        <v>7</v>
      </c>
      <c r="H30" s="47">
        <v>14</v>
      </c>
      <c r="I30" s="47">
        <v>3</v>
      </c>
      <c r="J30" s="47">
        <v>5</v>
      </c>
      <c r="K30" s="51">
        <f>SUM(__xlnm._FilterDatabase_37[[#This Row],[1]:[8]])</f>
        <v>60</v>
      </c>
      <c r="L30" s="47" t="s">
        <v>204</v>
      </c>
      <c r="M30" s="44"/>
      <c r="N30" s="44"/>
      <c r="O30" s="44"/>
      <c r="P30" s="44"/>
      <c r="Q30" s="44"/>
      <c r="R30" s="44"/>
      <c r="S30" s="44"/>
    </row>
    <row r="31" spans="1:1021">
      <c r="A31" s="12">
        <v>24</v>
      </c>
      <c r="B31" s="19">
        <v>1007</v>
      </c>
      <c r="C31" s="12">
        <v>2</v>
      </c>
      <c r="D31" s="12">
        <v>6</v>
      </c>
      <c r="E31" s="12">
        <v>10</v>
      </c>
      <c r="F31" s="12">
        <v>4</v>
      </c>
      <c r="G31" s="12">
        <v>12</v>
      </c>
      <c r="H31" s="12">
        <v>16</v>
      </c>
      <c r="I31" s="12">
        <v>7</v>
      </c>
      <c r="J31" s="12">
        <v>0</v>
      </c>
      <c r="K31" s="23">
        <f>SUM(__xlnm._FilterDatabase_37[[#This Row],[1]:[8]])</f>
        <v>57</v>
      </c>
      <c r="L31" s="12" t="s">
        <v>167</v>
      </c>
    </row>
    <row r="32" spans="1:1021">
      <c r="A32" s="12">
        <v>25</v>
      </c>
      <c r="B32" s="19">
        <v>1031</v>
      </c>
      <c r="C32" s="12">
        <v>4</v>
      </c>
      <c r="D32" s="12">
        <v>1</v>
      </c>
      <c r="E32" s="12">
        <v>3</v>
      </c>
      <c r="F32" s="12">
        <v>6</v>
      </c>
      <c r="G32" s="12">
        <v>9</v>
      </c>
      <c r="H32" s="12">
        <v>20</v>
      </c>
      <c r="I32" s="12">
        <v>5</v>
      </c>
      <c r="J32" s="12">
        <v>6</v>
      </c>
      <c r="K32" s="23">
        <f>SUM(__xlnm._FilterDatabase_37[[#This Row],[1]:[8]])</f>
        <v>54</v>
      </c>
      <c r="L32" s="12" t="s">
        <v>191</v>
      </c>
    </row>
    <row r="33" spans="1:12">
      <c r="A33" s="12">
        <v>26</v>
      </c>
      <c r="B33" s="19">
        <v>1044</v>
      </c>
      <c r="C33" s="12">
        <v>3</v>
      </c>
      <c r="D33" s="12">
        <v>0</v>
      </c>
      <c r="E33" s="12">
        <v>10</v>
      </c>
      <c r="F33" s="12">
        <v>7</v>
      </c>
      <c r="G33" s="12">
        <v>7</v>
      </c>
      <c r="H33" s="12">
        <v>15</v>
      </c>
      <c r="I33" s="12">
        <v>10</v>
      </c>
      <c r="J33" s="12">
        <v>0</v>
      </c>
      <c r="K33" s="23">
        <f>SUM(__xlnm._FilterDatabase_37[[#This Row],[1]:[8]])</f>
        <v>52</v>
      </c>
      <c r="L33" s="12" t="s">
        <v>205</v>
      </c>
    </row>
    <row r="34" spans="1:12">
      <c r="A34" s="12">
        <v>27</v>
      </c>
      <c r="B34" s="19">
        <v>1037</v>
      </c>
      <c r="C34" s="12">
        <v>9</v>
      </c>
      <c r="D34" s="12">
        <v>2</v>
      </c>
      <c r="E34" s="12">
        <v>16</v>
      </c>
      <c r="F34" s="12">
        <v>14</v>
      </c>
      <c r="G34" s="12">
        <v>9</v>
      </c>
      <c r="H34" s="12">
        <v>0</v>
      </c>
      <c r="I34" s="12">
        <v>0</v>
      </c>
      <c r="J34" s="12">
        <v>0</v>
      </c>
      <c r="K34" s="23">
        <f>SUM(__xlnm._FilterDatabase_37[[#This Row],[1]:[8]])</f>
        <v>50</v>
      </c>
      <c r="L34" s="12" t="s">
        <v>199</v>
      </c>
    </row>
    <row r="35" spans="1:12">
      <c r="A35" s="12">
        <v>28</v>
      </c>
      <c r="B35" s="19">
        <v>1014</v>
      </c>
      <c r="C35" s="12">
        <v>0</v>
      </c>
      <c r="D35" s="12">
        <v>6</v>
      </c>
      <c r="E35" s="12">
        <v>8</v>
      </c>
      <c r="F35" s="12">
        <v>9</v>
      </c>
      <c r="G35" s="12">
        <v>4</v>
      </c>
      <c r="H35" s="12">
        <v>18</v>
      </c>
      <c r="I35" s="12">
        <v>2</v>
      </c>
      <c r="J35" s="12">
        <v>0</v>
      </c>
      <c r="K35" s="23">
        <f>SUM(__xlnm._FilterDatabase_37[[#This Row],[1]:[8]])</f>
        <v>47</v>
      </c>
      <c r="L35" s="12" t="s">
        <v>174</v>
      </c>
    </row>
    <row r="36" spans="1:12">
      <c r="A36" s="12">
        <v>29</v>
      </c>
      <c r="B36" s="19">
        <v>1001</v>
      </c>
      <c r="C36" s="12">
        <v>0</v>
      </c>
      <c r="D36" s="12">
        <v>0</v>
      </c>
      <c r="E36" s="12">
        <v>10</v>
      </c>
      <c r="F36" s="12">
        <v>9</v>
      </c>
      <c r="G36" s="12">
        <v>3</v>
      </c>
      <c r="H36" s="12">
        <v>17</v>
      </c>
      <c r="I36" s="12">
        <v>3</v>
      </c>
      <c r="J36" s="12">
        <v>2</v>
      </c>
      <c r="K36" s="23">
        <f>SUM(__xlnm._FilterDatabase_37[[#This Row],[1]:[8]])</f>
        <v>44</v>
      </c>
      <c r="L36" s="12" t="s">
        <v>161</v>
      </c>
    </row>
    <row r="37" spans="1:12">
      <c r="A37" s="12">
        <v>30</v>
      </c>
      <c r="B37" s="19">
        <v>1002</v>
      </c>
      <c r="C37" s="12">
        <v>3</v>
      </c>
      <c r="D37" s="12">
        <v>3</v>
      </c>
      <c r="E37" s="12">
        <v>9</v>
      </c>
      <c r="F37" s="12">
        <v>5</v>
      </c>
      <c r="G37" s="12">
        <v>1</v>
      </c>
      <c r="H37" s="12">
        <v>19</v>
      </c>
      <c r="I37" s="12">
        <v>0</v>
      </c>
      <c r="J37" s="12">
        <v>4</v>
      </c>
      <c r="K37" s="23">
        <f>SUM(__xlnm._FilterDatabase_37[[#This Row],[1]:[8]])</f>
        <v>44</v>
      </c>
      <c r="L37" s="12" t="s">
        <v>162</v>
      </c>
    </row>
    <row r="38" spans="1:12">
      <c r="A38" s="12">
        <v>31</v>
      </c>
      <c r="B38" s="19">
        <v>1012</v>
      </c>
      <c r="C38" s="12">
        <v>3</v>
      </c>
      <c r="D38" s="12">
        <v>3</v>
      </c>
      <c r="E38" s="12">
        <v>9</v>
      </c>
      <c r="F38" s="12">
        <v>5</v>
      </c>
      <c r="G38" s="12">
        <v>1</v>
      </c>
      <c r="H38" s="12">
        <v>19</v>
      </c>
      <c r="I38" s="12">
        <v>0</v>
      </c>
      <c r="J38" s="12">
        <v>4</v>
      </c>
      <c r="K38" s="23">
        <f>SUM(__xlnm._FilterDatabase_37[[#This Row],[1]:[8]])</f>
        <v>44</v>
      </c>
      <c r="L38" s="12" t="s">
        <v>172</v>
      </c>
    </row>
    <row r="39" spans="1:12">
      <c r="A39" s="12">
        <v>32</v>
      </c>
      <c r="B39" s="19">
        <v>1022</v>
      </c>
      <c r="C39" s="12">
        <v>6</v>
      </c>
      <c r="D39" s="12">
        <v>1</v>
      </c>
      <c r="E39" s="12">
        <v>12</v>
      </c>
      <c r="F39" s="12">
        <v>1</v>
      </c>
      <c r="G39" s="12">
        <v>5</v>
      </c>
      <c r="H39" s="12">
        <v>15</v>
      </c>
      <c r="I39" s="12">
        <v>3</v>
      </c>
      <c r="J39" s="12">
        <v>0</v>
      </c>
      <c r="K39" s="23">
        <f>SUM(__xlnm._FilterDatabase_37[[#This Row],[1]:[8]])</f>
        <v>43</v>
      </c>
      <c r="L39" s="12" t="s">
        <v>182</v>
      </c>
    </row>
    <row r="40" spans="1:12">
      <c r="A40" s="12">
        <v>33</v>
      </c>
      <c r="B40" s="19">
        <v>1003</v>
      </c>
      <c r="C40" s="12">
        <v>6</v>
      </c>
      <c r="D40" s="12">
        <v>0</v>
      </c>
      <c r="E40" s="12">
        <v>7</v>
      </c>
      <c r="F40" s="12">
        <v>8</v>
      </c>
      <c r="G40" s="12">
        <v>5</v>
      </c>
      <c r="H40" s="12">
        <v>14</v>
      </c>
      <c r="I40" s="12">
        <v>0</v>
      </c>
      <c r="J40" s="12">
        <v>2</v>
      </c>
      <c r="K40" s="23">
        <f>SUM(__xlnm._FilterDatabase_37[[#This Row],[1]:[8]])</f>
        <v>42</v>
      </c>
      <c r="L40" s="12" t="s">
        <v>163</v>
      </c>
    </row>
    <row r="41" spans="1:12">
      <c r="A41" s="12">
        <v>34</v>
      </c>
      <c r="B41" s="19">
        <v>1032</v>
      </c>
      <c r="C41" s="12">
        <v>3</v>
      </c>
      <c r="D41" s="12">
        <v>0</v>
      </c>
      <c r="E41" s="12">
        <v>3</v>
      </c>
      <c r="F41" s="12">
        <v>8</v>
      </c>
      <c r="G41" s="12">
        <v>8</v>
      </c>
      <c r="H41" s="12">
        <v>20</v>
      </c>
      <c r="I41" s="12">
        <v>0</v>
      </c>
      <c r="J41" s="12">
        <v>0</v>
      </c>
      <c r="K41" s="23">
        <f>SUM(__xlnm._FilterDatabase_37[[#This Row],[1]:[8]])</f>
        <v>42</v>
      </c>
      <c r="L41" s="12" t="s">
        <v>192</v>
      </c>
    </row>
    <row r="42" spans="1:12">
      <c r="A42" s="12">
        <v>35</v>
      </c>
      <c r="B42" s="19">
        <v>1017</v>
      </c>
      <c r="C42" s="12">
        <v>1</v>
      </c>
      <c r="D42" s="12">
        <v>1</v>
      </c>
      <c r="E42" s="12">
        <v>2</v>
      </c>
      <c r="F42" s="12">
        <v>6</v>
      </c>
      <c r="G42" s="12">
        <v>10</v>
      </c>
      <c r="H42" s="12">
        <v>15</v>
      </c>
      <c r="I42" s="12">
        <v>5</v>
      </c>
      <c r="J42" s="12">
        <v>0</v>
      </c>
      <c r="K42" s="23">
        <f>SUM(__xlnm._FilterDatabase_37[[#This Row],[1]:[8]])</f>
        <v>40</v>
      </c>
      <c r="L42" s="12" t="s">
        <v>177</v>
      </c>
    </row>
    <row r="43" spans="1:12">
      <c r="A43" s="12">
        <v>36</v>
      </c>
      <c r="B43" s="19">
        <v>1034</v>
      </c>
      <c r="C43" s="12">
        <v>7</v>
      </c>
      <c r="D43" s="12">
        <v>2</v>
      </c>
      <c r="E43" s="12">
        <v>10</v>
      </c>
      <c r="F43" s="12">
        <v>4</v>
      </c>
      <c r="G43" s="12">
        <v>1</v>
      </c>
      <c r="H43" s="12">
        <v>5</v>
      </c>
      <c r="I43" s="12">
        <v>3</v>
      </c>
      <c r="J43" s="12">
        <v>0</v>
      </c>
      <c r="K43" s="23">
        <f>SUM(__xlnm._FilterDatabase_37[[#This Row],[1]:[8]])</f>
        <v>32</v>
      </c>
      <c r="L43" s="12" t="s">
        <v>194</v>
      </c>
    </row>
    <row r="44" spans="1:12">
      <c r="A44" s="12">
        <v>37</v>
      </c>
      <c r="B44" s="19">
        <v>1026</v>
      </c>
      <c r="C44" s="12">
        <v>10</v>
      </c>
      <c r="D44" s="12">
        <v>5</v>
      </c>
      <c r="E44" s="12">
        <v>9</v>
      </c>
      <c r="F44" s="12">
        <v>4</v>
      </c>
      <c r="G44" s="12">
        <v>2</v>
      </c>
      <c r="H44" s="12">
        <v>0</v>
      </c>
      <c r="I44" s="12">
        <v>0</v>
      </c>
      <c r="J44" s="12">
        <v>0</v>
      </c>
      <c r="K44" s="23">
        <f>SUM(__xlnm._FilterDatabase_37[[#This Row],[1]:[8]])</f>
        <v>30</v>
      </c>
      <c r="L44" s="12" t="s">
        <v>186</v>
      </c>
    </row>
    <row r="45" spans="1:12">
      <c r="A45" s="12">
        <v>38</v>
      </c>
      <c r="B45" s="19">
        <v>1036</v>
      </c>
      <c r="C45" s="12">
        <v>0</v>
      </c>
      <c r="D45" s="12">
        <v>1</v>
      </c>
      <c r="E45" s="12">
        <v>8</v>
      </c>
      <c r="F45" s="12">
        <v>2</v>
      </c>
      <c r="G45" s="12">
        <v>1</v>
      </c>
      <c r="H45" s="12">
        <v>7</v>
      </c>
      <c r="I45" s="12">
        <v>10</v>
      </c>
      <c r="J45" s="12">
        <v>0</v>
      </c>
      <c r="K45" s="23">
        <f>SUM(__xlnm._FilterDatabase_37[[#This Row],[1]:[8]])</f>
        <v>29</v>
      </c>
      <c r="L45" s="12" t="s">
        <v>196</v>
      </c>
    </row>
    <row r="46" spans="1:12">
      <c r="A46" s="12">
        <v>39</v>
      </c>
      <c r="B46" s="19">
        <v>1025</v>
      </c>
      <c r="C46" s="12">
        <v>11</v>
      </c>
      <c r="D46" s="12">
        <v>5</v>
      </c>
      <c r="E46" s="12">
        <v>5</v>
      </c>
      <c r="F46" s="12">
        <v>3</v>
      </c>
      <c r="G46" s="12">
        <v>2</v>
      </c>
      <c r="H46" s="12">
        <v>0</v>
      </c>
      <c r="I46" s="12">
        <v>0</v>
      </c>
      <c r="J46" s="12">
        <v>0</v>
      </c>
      <c r="K46" s="23">
        <f>SUM(__xlnm._FilterDatabase_37[[#This Row],[1]:[8]])</f>
        <v>26</v>
      </c>
      <c r="L46" s="12" t="s">
        <v>185</v>
      </c>
    </row>
    <row r="47" spans="1:12">
      <c r="A47" s="12">
        <v>40</v>
      </c>
      <c r="B47" s="19">
        <v>1010</v>
      </c>
      <c r="C47" s="12">
        <v>0</v>
      </c>
      <c r="D47" s="12">
        <v>1</v>
      </c>
      <c r="E47" s="12">
        <v>3</v>
      </c>
      <c r="F47" s="12">
        <v>2</v>
      </c>
      <c r="G47" s="12">
        <v>1</v>
      </c>
      <c r="H47" s="12">
        <v>9</v>
      </c>
      <c r="I47" s="12">
        <v>3</v>
      </c>
      <c r="J47" s="12">
        <v>3</v>
      </c>
      <c r="K47" s="23">
        <f>SUM(__xlnm._FilterDatabase_37[[#This Row],[1]:[8]])</f>
        <v>22</v>
      </c>
      <c r="L47" s="12" t="s">
        <v>170</v>
      </c>
    </row>
    <row r="48" spans="1:12">
      <c r="A48" s="12">
        <v>41</v>
      </c>
      <c r="B48" s="19">
        <v>1035</v>
      </c>
      <c r="C48" s="12">
        <v>12</v>
      </c>
      <c r="D48" s="12">
        <v>2</v>
      </c>
      <c r="E48" s="12">
        <v>2</v>
      </c>
      <c r="F48" s="12">
        <v>2</v>
      </c>
      <c r="G48" s="12">
        <v>3</v>
      </c>
      <c r="H48" s="12">
        <v>0</v>
      </c>
      <c r="I48" s="12">
        <v>0</v>
      </c>
      <c r="J48" s="12">
        <v>0</v>
      </c>
      <c r="K48" s="23">
        <f>SUM(__xlnm._FilterDatabase_37[[#This Row],[1]:[8]])</f>
        <v>21</v>
      </c>
      <c r="L48" s="12" t="s">
        <v>195</v>
      </c>
    </row>
    <row r="49" spans="1:12">
      <c r="A49" s="12">
        <v>42</v>
      </c>
      <c r="B49" s="19">
        <v>1033</v>
      </c>
      <c r="C49" s="12">
        <v>1</v>
      </c>
      <c r="D49" s="12">
        <v>1</v>
      </c>
      <c r="E49" s="12">
        <v>3</v>
      </c>
      <c r="F49" s="12">
        <v>2</v>
      </c>
      <c r="G49" s="12">
        <v>0</v>
      </c>
      <c r="H49" s="12">
        <v>5</v>
      </c>
      <c r="I49" s="12">
        <v>3</v>
      </c>
      <c r="J49" s="12">
        <v>0</v>
      </c>
      <c r="K49" s="23">
        <f>SUM(__xlnm._FilterDatabase_37[[#This Row],[1]:[8]])</f>
        <v>15</v>
      </c>
      <c r="L49" s="12" t="s">
        <v>193</v>
      </c>
    </row>
    <row r="50" spans="1:12">
      <c r="A50" s="12">
        <v>43</v>
      </c>
      <c r="B50" s="19">
        <v>1013</v>
      </c>
      <c r="C50" s="12">
        <v>2</v>
      </c>
      <c r="D50" s="12">
        <v>2</v>
      </c>
      <c r="E50" s="12">
        <v>9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23">
        <f>SUM(__xlnm._FilterDatabase_37[[#This Row],[1]:[8]])</f>
        <v>13</v>
      </c>
      <c r="L50" s="12" t="s">
        <v>173</v>
      </c>
    </row>
    <row r="51" spans="1:12">
      <c r="A51" s="12">
        <v>44</v>
      </c>
      <c r="B51" s="19">
        <v>1050</v>
      </c>
      <c r="C51" s="12">
        <v>0</v>
      </c>
      <c r="D51" s="12">
        <v>0</v>
      </c>
      <c r="E51" s="12">
        <v>9</v>
      </c>
      <c r="F51" s="12">
        <v>0</v>
      </c>
      <c r="G51" s="12">
        <v>2</v>
      </c>
      <c r="H51" s="12">
        <v>0</v>
      </c>
      <c r="I51" s="12">
        <v>0</v>
      </c>
      <c r="J51" s="12">
        <v>0</v>
      </c>
      <c r="K51" s="23">
        <f>SUM(__xlnm._FilterDatabase_37[[#This Row],[1]:[8]])</f>
        <v>11</v>
      </c>
      <c r="L51" s="12" t="s">
        <v>206</v>
      </c>
    </row>
    <row r="52" spans="1:12">
      <c r="A52" s="12">
        <v>45</v>
      </c>
      <c r="B52" s="19">
        <v>1047</v>
      </c>
      <c r="C52" s="12">
        <v>2</v>
      </c>
      <c r="D52" s="12">
        <v>0</v>
      </c>
      <c r="E52" s="12">
        <v>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23">
        <f>SUM(__xlnm._FilterDatabase_37[[#This Row],[1]:[8]])</f>
        <v>7</v>
      </c>
      <c r="L52" s="12" t="s">
        <v>209</v>
      </c>
    </row>
    <row r="53" spans="1:12">
      <c r="A53" s="12">
        <v>46</v>
      </c>
      <c r="B53" s="19">
        <v>1021</v>
      </c>
      <c r="C53" s="12">
        <v>0</v>
      </c>
      <c r="D53" s="12">
        <v>1</v>
      </c>
      <c r="E53" s="12">
        <v>2</v>
      </c>
      <c r="F53" s="12">
        <v>3</v>
      </c>
      <c r="G53" s="12">
        <v>0</v>
      </c>
      <c r="H53" s="12">
        <v>0</v>
      </c>
      <c r="I53" s="12">
        <v>0</v>
      </c>
      <c r="J53" s="12">
        <v>0</v>
      </c>
      <c r="K53" s="23">
        <f>SUM(__xlnm._FilterDatabase_37[[#This Row],[1]:[8]])</f>
        <v>6</v>
      </c>
      <c r="L53" s="12" t="s">
        <v>181</v>
      </c>
    </row>
    <row r="54" spans="1:12">
      <c r="A54" s="12">
        <v>47</v>
      </c>
      <c r="B54" s="19">
        <v>1048</v>
      </c>
      <c r="C54" s="12">
        <v>4</v>
      </c>
      <c r="D54" s="12">
        <v>0</v>
      </c>
      <c r="E54" s="12">
        <v>1</v>
      </c>
      <c r="F54" s="12">
        <v>0</v>
      </c>
      <c r="G54" s="12">
        <v>0</v>
      </c>
      <c r="H54" s="12">
        <v>1</v>
      </c>
      <c r="I54" s="12">
        <v>0</v>
      </c>
      <c r="J54" s="12">
        <v>0</v>
      </c>
      <c r="K54" s="23">
        <f>SUM(__xlnm._FilterDatabase_37[[#This Row],[1]:[8]])</f>
        <v>6</v>
      </c>
      <c r="L54" s="12" t="s">
        <v>208</v>
      </c>
    </row>
    <row r="55" spans="1:12">
      <c r="A55" s="12">
        <v>48</v>
      </c>
      <c r="B55" s="19">
        <v>1018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23">
        <f>SUM(__xlnm._FilterDatabase_37[[#This Row],[1]:[8]])</f>
        <v>0</v>
      </c>
      <c r="L55" s="12" t="s">
        <v>178</v>
      </c>
    </row>
    <row r="56" spans="1:12">
      <c r="A56" s="12">
        <v>49</v>
      </c>
      <c r="B56" s="19">
        <v>1019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23">
        <f>SUM(__xlnm._FilterDatabase_37[[#This Row],[1]:[8]])</f>
        <v>0</v>
      </c>
      <c r="L56" s="12" t="s">
        <v>179</v>
      </c>
    </row>
    <row r="57" spans="1:12">
      <c r="A57" s="12">
        <v>50</v>
      </c>
      <c r="B57" s="19">
        <v>1020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23">
        <f>SUM(__xlnm._FilterDatabase_37[[#This Row],[1]:[8]])</f>
        <v>0</v>
      </c>
      <c r="L57" s="12" t="s">
        <v>180</v>
      </c>
    </row>
    <row r="60" spans="1:12" ht="18">
      <c r="A60" s="16" t="s">
        <v>47</v>
      </c>
      <c r="D60" s="17"/>
    </row>
    <row r="61" spans="1:12" ht="18">
      <c r="A61" s="16" t="s">
        <v>48</v>
      </c>
      <c r="D61" s="17"/>
    </row>
    <row r="62" spans="1:12">
      <c r="D62"/>
    </row>
    <row r="63" spans="1:12">
      <c r="D63" t="s">
        <v>49</v>
      </c>
    </row>
  </sheetData>
  <pageMargins left="0.70866141732283472" right="0.70866141732283472" top="0.74803149606299213" bottom="0.74803149606299213" header="0.31496062992125984" footer="0.31496062992125984"/>
  <pageSetup paperSize="9" scale="58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G41"/>
  <sheetViews>
    <sheetView workbookViewId="0">
      <selection activeCell="P19" sqref="P19"/>
    </sheetView>
  </sheetViews>
  <sheetFormatPr defaultRowHeight="15"/>
  <cols>
    <col min="1" max="1" width="6.25" style="4" customWidth="1"/>
    <col min="2" max="2" width="8.125" style="4" customWidth="1"/>
    <col min="3" max="10" width="4.75" style="4" customWidth="1"/>
    <col min="11" max="11" width="18.375" style="7" customWidth="1"/>
    <col min="12" max="12" width="24.625" style="4" customWidth="1"/>
    <col min="13" max="13" width="15.375" style="4" customWidth="1"/>
    <col min="14" max="1020" width="8.125" style="4" customWidth="1"/>
    <col min="1021" max="1021" width="9" style="4" customWidth="1"/>
    <col min="1022" max="1022" width="9" customWidth="1"/>
  </cols>
  <sheetData>
    <row r="1" spans="1:1021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</row>
    <row r="2" spans="1:1021" ht="15.75">
      <c r="A2" s="5" t="s">
        <v>1</v>
      </c>
      <c r="B2" s="6"/>
      <c r="C2" s="6"/>
    </row>
    <row r="3" spans="1:1021" ht="15.75">
      <c r="A3" s="5" t="s">
        <v>2</v>
      </c>
      <c r="B3" s="5"/>
      <c r="C3" s="5"/>
    </row>
    <row r="4" spans="1:1021" ht="15.75">
      <c r="A4" s="5" t="s">
        <v>50</v>
      </c>
      <c r="B4" s="6"/>
      <c r="C4" s="6"/>
    </row>
    <row r="5" spans="1:1021" ht="15.75">
      <c r="A5" s="5" t="s">
        <v>211</v>
      </c>
      <c r="B5" s="6"/>
      <c r="C5" s="6"/>
    </row>
    <row r="7" spans="1:1021">
      <c r="A7" s="11" t="s">
        <v>4</v>
      </c>
      <c r="B7" s="11" t="s">
        <v>5</v>
      </c>
      <c r="C7" s="11" t="s">
        <v>6</v>
      </c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1" t="s">
        <v>12</v>
      </c>
      <c r="J7" s="11" t="s">
        <v>13</v>
      </c>
      <c r="K7" s="11" t="s">
        <v>14</v>
      </c>
      <c r="L7" s="11" t="s">
        <v>15</v>
      </c>
    </row>
    <row r="8" spans="1:1021">
      <c r="A8" s="47">
        <v>1</v>
      </c>
      <c r="B8" s="45">
        <v>1122</v>
      </c>
      <c r="C8" s="47">
        <v>12</v>
      </c>
      <c r="D8" s="47">
        <v>12</v>
      </c>
      <c r="E8" s="47">
        <v>16</v>
      </c>
      <c r="F8" s="47">
        <v>17</v>
      </c>
      <c r="G8" s="47">
        <v>13</v>
      </c>
      <c r="H8" s="47">
        <v>10</v>
      </c>
      <c r="I8" s="47">
        <v>22</v>
      </c>
      <c r="J8" s="47">
        <v>20</v>
      </c>
      <c r="K8" s="51">
        <f>SUM(__xlnm._FilterDatabase_4[[#This Row],[1]:[8]])</f>
        <v>122</v>
      </c>
      <c r="L8" s="47" t="s">
        <v>233</v>
      </c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1021" s="33" customFormat="1">
      <c r="A9" s="47">
        <v>2</v>
      </c>
      <c r="B9" s="45">
        <v>1115</v>
      </c>
      <c r="C9" s="47">
        <v>9</v>
      </c>
      <c r="D9" s="47">
        <v>13</v>
      </c>
      <c r="E9" s="47">
        <v>15</v>
      </c>
      <c r="F9" s="47">
        <v>14</v>
      </c>
      <c r="G9" s="47">
        <v>13</v>
      </c>
      <c r="H9" s="47">
        <v>10</v>
      </c>
      <c r="I9" s="47">
        <v>24</v>
      </c>
      <c r="J9" s="47">
        <v>17</v>
      </c>
      <c r="K9" s="51">
        <f>SUM(__xlnm._FilterDatabase_4[[#This Row],[1]:[8]])</f>
        <v>115</v>
      </c>
      <c r="L9" s="47" t="s">
        <v>226</v>
      </c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  <c r="IQ9" s="32"/>
      <c r="IR9" s="32"/>
      <c r="IS9" s="32"/>
      <c r="IT9" s="32"/>
      <c r="IU9" s="32"/>
      <c r="IV9" s="32"/>
      <c r="IW9" s="32"/>
      <c r="IX9" s="32"/>
      <c r="IY9" s="32"/>
      <c r="IZ9" s="32"/>
      <c r="JA9" s="32"/>
      <c r="JB9" s="32"/>
      <c r="JC9" s="32"/>
      <c r="JD9" s="32"/>
      <c r="JE9" s="32"/>
      <c r="JF9" s="32"/>
      <c r="JG9" s="32"/>
      <c r="JH9" s="32"/>
      <c r="JI9" s="32"/>
      <c r="JJ9" s="32"/>
      <c r="JK9" s="32"/>
      <c r="JL9" s="32"/>
      <c r="JM9" s="32"/>
      <c r="JN9" s="32"/>
      <c r="JO9" s="32"/>
      <c r="JP9" s="32"/>
      <c r="JQ9" s="32"/>
      <c r="JR9" s="32"/>
      <c r="JS9" s="32"/>
      <c r="JT9" s="32"/>
      <c r="JU9" s="32"/>
      <c r="JV9" s="32"/>
      <c r="JW9" s="32"/>
      <c r="JX9" s="32"/>
      <c r="JY9" s="32"/>
      <c r="JZ9" s="32"/>
      <c r="KA9" s="32"/>
      <c r="KB9" s="32"/>
      <c r="KC9" s="32"/>
      <c r="KD9" s="32"/>
      <c r="KE9" s="32"/>
      <c r="KF9" s="32"/>
      <c r="KG9" s="32"/>
      <c r="KH9" s="32"/>
      <c r="KI9" s="32"/>
      <c r="KJ9" s="32"/>
      <c r="KK9" s="32"/>
      <c r="KL9" s="32"/>
      <c r="KM9" s="32"/>
      <c r="KN9" s="32"/>
      <c r="KO9" s="32"/>
      <c r="KP9" s="32"/>
      <c r="KQ9" s="32"/>
      <c r="KR9" s="32"/>
      <c r="KS9" s="32"/>
      <c r="KT9" s="32"/>
      <c r="KU9" s="32"/>
      <c r="KV9" s="32"/>
      <c r="KW9" s="32"/>
      <c r="KX9" s="32"/>
      <c r="KY9" s="32"/>
      <c r="KZ9" s="32"/>
      <c r="LA9" s="32"/>
      <c r="LB9" s="32"/>
      <c r="LC9" s="32"/>
      <c r="LD9" s="32"/>
      <c r="LE9" s="32"/>
      <c r="LF9" s="32"/>
      <c r="LG9" s="32"/>
      <c r="LH9" s="32"/>
      <c r="LI9" s="32"/>
      <c r="LJ9" s="32"/>
      <c r="LK9" s="32"/>
      <c r="LL9" s="32"/>
      <c r="LM9" s="32"/>
      <c r="LN9" s="32"/>
      <c r="LO9" s="32"/>
      <c r="LP9" s="32"/>
      <c r="LQ9" s="32"/>
      <c r="LR9" s="32"/>
      <c r="LS9" s="32"/>
      <c r="LT9" s="32"/>
      <c r="LU9" s="32"/>
      <c r="LV9" s="32"/>
      <c r="LW9" s="32"/>
      <c r="LX9" s="32"/>
      <c r="LY9" s="32"/>
      <c r="LZ9" s="32"/>
      <c r="MA9" s="32"/>
      <c r="MB9" s="32"/>
      <c r="MC9" s="32"/>
      <c r="MD9" s="32"/>
      <c r="ME9" s="32"/>
      <c r="MF9" s="32"/>
      <c r="MG9" s="32"/>
      <c r="MH9" s="32"/>
      <c r="MI9" s="32"/>
      <c r="MJ9" s="32"/>
      <c r="MK9" s="32"/>
      <c r="ML9" s="32"/>
      <c r="MM9" s="32"/>
      <c r="MN9" s="32"/>
      <c r="MO9" s="32"/>
      <c r="MP9" s="32"/>
      <c r="MQ9" s="32"/>
      <c r="MR9" s="32"/>
      <c r="MS9" s="32"/>
      <c r="MT9" s="32"/>
      <c r="MU9" s="32"/>
      <c r="MV9" s="32"/>
      <c r="MW9" s="32"/>
      <c r="MX9" s="32"/>
      <c r="MY9" s="32"/>
      <c r="MZ9" s="32"/>
      <c r="NA9" s="32"/>
      <c r="NB9" s="32"/>
      <c r="NC9" s="32"/>
      <c r="ND9" s="32"/>
      <c r="NE9" s="32"/>
      <c r="NF9" s="32"/>
      <c r="NG9" s="32"/>
      <c r="NH9" s="32"/>
      <c r="NI9" s="32"/>
      <c r="NJ9" s="32"/>
      <c r="NK9" s="32"/>
      <c r="NL9" s="32"/>
      <c r="NM9" s="32"/>
      <c r="NN9" s="32"/>
      <c r="NO9" s="32"/>
      <c r="NP9" s="32"/>
      <c r="NQ9" s="32"/>
      <c r="NR9" s="32"/>
      <c r="NS9" s="32"/>
      <c r="NT9" s="32"/>
      <c r="NU9" s="32"/>
      <c r="NV9" s="32"/>
      <c r="NW9" s="32"/>
      <c r="NX9" s="32"/>
      <c r="NY9" s="32"/>
      <c r="NZ9" s="32"/>
      <c r="OA9" s="32"/>
      <c r="OB9" s="32"/>
      <c r="OC9" s="32"/>
      <c r="OD9" s="32"/>
      <c r="OE9" s="32"/>
      <c r="OF9" s="32"/>
      <c r="OG9" s="32"/>
      <c r="OH9" s="32"/>
      <c r="OI9" s="32"/>
      <c r="OJ9" s="32"/>
      <c r="OK9" s="32"/>
      <c r="OL9" s="32"/>
      <c r="OM9" s="32"/>
      <c r="ON9" s="32"/>
      <c r="OO9" s="32"/>
      <c r="OP9" s="32"/>
      <c r="OQ9" s="32"/>
      <c r="OR9" s="32"/>
      <c r="OS9" s="32"/>
      <c r="OT9" s="32"/>
      <c r="OU9" s="32"/>
      <c r="OV9" s="32"/>
      <c r="OW9" s="32"/>
      <c r="OX9" s="32"/>
      <c r="OY9" s="32"/>
      <c r="OZ9" s="32"/>
      <c r="PA9" s="32"/>
      <c r="PB9" s="32"/>
      <c r="PC9" s="32"/>
      <c r="PD9" s="32"/>
      <c r="PE9" s="32"/>
      <c r="PF9" s="32"/>
      <c r="PG9" s="32"/>
      <c r="PH9" s="32"/>
      <c r="PI9" s="32"/>
      <c r="PJ9" s="32"/>
      <c r="PK9" s="32"/>
      <c r="PL9" s="32"/>
      <c r="PM9" s="32"/>
      <c r="PN9" s="32"/>
      <c r="PO9" s="32"/>
      <c r="PP9" s="32"/>
      <c r="PQ9" s="32"/>
      <c r="PR9" s="32"/>
      <c r="PS9" s="32"/>
      <c r="PT9" s="32"/>
      <c r="PU9" s="32"/>
      <c r="PV9" s="32"/>
      <c r="PW9" s="32"/>
      <c r="PX9" s="32"/>
      <c r="PY9" s="32"/>
      <c r="PZ9" s="32"/>
      <c r="QA9" s="32"/>
      <c r="QB9" s="32"/>
      <c r="QC9" s="32"/>
      <c r="QD9" s="32"/>
      <c r="QE9" s="32"/>
      <c r="QF9" s="32"/>
      <c r="QG9" s="32"/>
      <c r="QH9" s="32"/>
      <c r="QI9" s="32"/>
      <c r="QJ9" s="32"/>
      <c r="QK9" s="32"/>
      <c r="QL9" s="32"/>
      <c r="QM9" s="32"/>
      <c r="QN9" s="32"/>
      <c r="QO9" s="32"/>
      <c r="QP9" s="32"/>
      <c r="QQ9" s="32"/>
      <c r="QR9" s="32"/>
      <c r="QS9" s="32"/>
      <c r="QT9" s="32"/>
      <c r="QU9" s="32"/>
      <c r="QV9" s="32"/>
      <c r="QW9" s="32"/>
      <c r="QX9" s="32"/>
      <c r="QY9" s="32"/>
      <c r="QZ9" s="32"/>
      <c r="RA9" s="32"/>
      <c r="RB9" s="32"/>
      <c r="RC9" s="32"/>
      <c r="RD9" s="32"/>
      <c r="RE9" s="32"/>
      <c r="RF9" s="32"/>
      <c r="RG9" s="32"/>
      <c r="RH9" s="32"/>
      <c r="RI9" s="32"/>
      <c r="RJ9" s="32"/>
      <c r="RK9" s="32"/>
      <c r="RL9" s="32"/>
      <c r="RM9" s="32"/>
      <c r="RN9" s="32"/>
      <c r="RO9" s="32"/>
      <c r="RP9" s="32"/>
      <c r="RQ9" s="32"/>
      <c r="RR9" s="32"/>
      <c r="RS9" s="32"/>
      <c r="RT9" s="32"/>
      <c r="RU9" s="32"/>
      <c r="RV9" s="32"/>
      <c r="RW9" s="32"/>
      <c r="RX9" s="32"/>
      <c r="RY9" s="32"/>
      <c r="RZ9" s="32"/>
      <c r="SA9" s="32"/>
      <c r="SB9" s="32"/>
      <c r="SC9" s="32"/>
      <c r="SD9" s="32"/>
      <c r="SE9" s="32"/>
      <c r="SF9" s="32"/>
      <c r="SG9" s="32"/>
      <c r="SH9" s="32"/>
      <c r="SI9" s="32"/>
      <c r="SJ9" s="32"/>
      <c r="SK9" s="32"/>
      <c r="SL9" s="32"/>
      <c r="SM9" s="32"/>
      <c r="SN9" s="32"/>
      <c r="SO9" s="32"/>
      <c r="SP9" s="32"/>
      <c r="SQ9" s="32"/>
      <c r="SR9" s="32"/>
      <c r="SS9" s="32"/>
      <c r="ST9" s="32"/>
      <c r="SU9" s="32"/>
      <c r="SV9" s="32"/>
      <c r="SW9" s="32"/>
      <c r="SX9" s="32"/>
      <c r="SY9" s="32"/>
      <c r="SZ9" s="32"/>
      <c r="TA9" s="32"/>
      <c r="TB9" s="32"/>
      <c r="TC9" s="32"/>
      <c r="TD9" s="32"/>
      <c r="TE9" s="32"/>
      <c r="TF9" s="32"/>
      <c r="TG9" s="32"/>
      <c r="TH9" s="32"/>
      <c r="TI9" s="32"/>
      <c r="TJ9" s="32"/>
      <c r="TK9" s="32"/>
      <c r="TL9" s="32"/>
      <c r="TM9" s="32"/>
      <c r="TN9" s="32"/>
      <c r="TO9" s="32"/>
      <c r="TP9" s="32"/>
      <c r="TQ9" s="32"/>
      <c r="TR9" s="32"/>
      <c r="TS9" s="32"/>
      <c r="TT9" s="32"/>
      <c r="TU9" s="32"/>
      <c r="TV9" s="32"/>
      <c r="TW9" s="32"/>
      <c r="TX9" s="32"/>
      <c r="TY9" s="32"/>
      <c r="TZ9" s="32"/>
      <c r="UA9" s="32"/>
      <c r="UB9" s="32"/>
      <c r="UC9" s="32"/>
      <c r="UD9" s="32"/>
      <c r="UE9" s="32"/>
      <c r="UF9" s="32"/>
      <c r="UG9" s="32"/>
      <c r="UH9" s="32"/>
      <c r="UI9" s="32"/>
      <c r="UJ9" s="32"/>
      <c r="UK9" s="32"/>
      <c r="UL9" s="32"/>
      <c r="UM9" s="32"/>
      <c r="UN9" s="32"/>
      <c r="UO9" s="32"/>
      <c r="UP9" s="32"/>
      <c r="UQ9" s="32"/>
      <c r="UR9" s="32"/>
      <c r="US9" s="32"/>
      <c r="UT9" s="32"/>
      <c r="UU9" s="32"/>
      <c r="UV9" s="32"/>
      <c r="UW9" s="32"/>
      <c r="UX9" s="32"/>
      <c r="UY9" s="32"/>
      <c r="UZ9" s="32"/>
      <c r="VA9" s="32"/>
      <c r="VB9" s="32"/>
      <c r="VC9" s="32"/>
      <c r="VD9" s="32"/>
      <c r="VE9" s="32"/>
      <c r="VF9" s="32"/>
      <c r="VG9" s="32"/>
      <c r="VH9" s="32"/>
      <c r="VI9" s="32"/>
      <c r="VJ9" s="32"/>
      <c r="VK9" s="32"/>
      <c r="VL9" s="32"/>
      <c r="VM9" s="32"/>
      <c r="VN9" s="32"/>
      <c r="VO9" s="32"/>
      <c r="VP9" s="32"/>
      <c r="VQ9" s="32"/>
      <c r="VR9" s="32"/>
      <c r="VS9" s="32"/>
      <c r="VT9" s="32"/>
      <c r="VU9" s="32"/>
      <c r="VV9" s="32"/>
      <c r="VW9" s="32"/>
      <c r="VX9" s="32"/>
      <c r="VY9" s="32"/>
      <c r="VZ9" s="32"/>
      <c r="WA9" s="32"/>
      <c r="WB9" s="32"/>
      <c r="WC9" s="32"/>
      <c r="WD9" s="32"/>
      <c r="WE9" s="32"/>
      <c r="WF9" s="32"/>
      <c r="WG9" s="32"/>
      <c r="WH9" s="32"/>
      <c r="WI9" s="32"/>
      <c r="WJ9" s="32"/>
      <c r="WK9" s="32"/>
      <c r="WL9" s="32"/>
      <c r="WM9" s="32"/>
      <c r="WN9" s="32"/>
      <c r="WO9" s="32"/>
      <c r="WP9" s="32"/>
      <c r="WQ9" s="32"/>
      <c r="WR9" s="32"/>
      <c r="WS9" s="32"/>
      <c r="WT9" s="32"/>
      <c r="WU9" s="32"/>
      <c r="WV9" s="32"/>
      <c r="WW9" s="32"/>
      <c r="WX9" s="32"/>
      <c r="WY9" s="32"/>
      <c r="WZ9" s="32"/>
      <c r="XA9" s="32"/>
      <c r="XB9" s="32"/>
      <c r="XC9" s="32"/>
      <c r="XD9" s="32"/>
      <c r="XE9" s="32"/>
      <c r="XF9" s="32"/>
      <c r="XG9" s="32"/>
      <c r="XH9" s="32"/>
      <c r="XI9" s="32"/>
      <c r="XJ9" s="32"/>
      <c r="XK9" s="32"/>
      <c r="XL9" s="32"/>
      <c r="XM9" s="32"/>
      <c r="XN9" s="32"/>
      <c r="XO9" s="32"/>
      <c r="XP9" s="32"/>
      <c r="XQ9" s="32"/>
      <c r="XR9" s="32"/>
      <c r="XS9" s="32"/>
      <c r="XT9" s="32"/>
      <c r="XU9" s="32"/>
      <c r="XV9" s="32"/>
      <c r="XW9" s="32"/>
      <c r="XX9" s="32"/>
      <c r="XY9" s="32"/>
      <c r="XZ9" s="32"/>
      <c r="YA9" s="32"/>
      <c r="YB9" s="32"/>
      <c r="YC9" s="32"/>
      <c r="YD9" s="32"/>
      <c r="YE9" s="32"/>
      <c r="YF9" s="32"/>
      <c r="YG9" s="32"/>
      <c r="YH9" s="32"/>
      <c r="YI9" s="32"/>
      <c r="YJ9" s="32"/>
      <c r="YK9" s="32"/>
      <c r="YL9" s="32"/>
      <c r="YM9" s="32"/>
      <c r="YN9" s="32"/>
      <c r="YO9" s="32"/>
      <c r="YP9" s="32"/>
      <c r="YQ9" s="32"/>
      <c r="YR9" s="32"/>
      <c r="YS9" s="32"/>
      <c r="YT9" s="32"/>
      <c r="YU9" s="32"/>
      <c r="YV9" s="32"/>
      <c r="YW9" s="32"/>
      <c r="YX9" s="32"/>
      <c r="YY9" s="32"/>
      <c r="YZ9" s="32"/>
      <c r="ZA9" s="32"/>
      <c r="ZB9" s="32"/>
      <c r="ZC9" s="32"/>
      <c r="ZD9" s="32"/>
      <c r="ZE9" s="32"/>
      <c r="ZF9" s="32"/>
      <c r="ZG9" s="32"/>
      <c r="ZH9" s="32"/>
      <c r="ZI9" s="32"/>
      <c r="ZJ9" s="32"/>
      <c r="ZK9" s="32"/>
      <c r="ZL9" s="32"/>
      <c r="ZM9" s="32"/>
      <c r="ZN9" s="32"/>
      <c r="ZO9" s="32"/>
      <c r="ZP9" s="32"/>
      <c r="ZQ9" s="32"/>
      <c r="ZR9" s="32"/>
      <c r="ZS9" s="32"/>
      <c r="ZT9" s="32"/>
      <c r="ZU9" s="32"/>
      <c r="ZV9" s="32"/>
      <c r="ZW9" s="32"/>
      <c r="ZX9" s="32"/>
      <c r="ZY9" s="32"/>
      <c r="ZZ9" s="32"/>
      <c r="AAA9" s="32"/>
      <c r="AAB9" s="32"/>
      <c r="AAC9" s="32"/>
      <c r="AAD9" s="32"/>
      <c r="AAE9" s="32"/>
      <c r="AAF9" s="32"/>
      <c r="AAG9" s="32"/>
      <c r="AAH9" s="32"/>
      <c r="AAI9" s="32"/>
      <c r="AAJ9" s="32"/>
      <c r="AAK9" s="32"/>
      <c r="AAL9" s="32"/>
      <c r="AAM9" s="32"/>
      <c r="AAN9" s="32"/>
      <c r="AAO9" s="32"/>
      <c r="AAP9" s="32"/>
      <c r="AAQ9" s="32"/>
      <c r="AAR9" s="32"/>
      <c r="AAS9" s="32"/>
      <c r="AAT9" s="32"/>
      <c r="AAU9" s="32"/>
      <c r="AAV9" s="32"/>
      <c r="AAW9" s="32"/>
      <c r="AAX9" s="32"/>
      <c r="AAY9" s="32"/>
      <c r="AAZ9" s="32"/>
      <c r="ABA9" s="32"/>
      <c r="ABB9" s="32"/>
      <c r="ABC9" s="32"/>
      <c r="ABD9" s="32"/>
      <c r="ABE9" s="32"/>
      <c r="ABF9" s="32"/>
      <c r="ABG9" s="32"/>
      <c r="ABH9" s="32"/>
      <c r="ABI9" s="32"/>
      <c r="ABJ9" s="32"/>
      <c r="ABK9" s="32"/>
      <c r="ABL9" s="32"/>
      <c r="ABM9" s="32"/>
      <c r="ABN9" s="32"/>
      <c r="ABO9" s="32"/>
      <c r="ABP9" s="32"/>
      <c r="ABQ9" s="32"/>
      <c r="ABR9" s="32"/>
      <c r="ABS9" s="32"/>
      <c r="ABT9" s="32"/>
      <c r="ABU9" s="32"/>
      <c r="ABV9" s="32"/>
      <c r="ABW9" s="32"/>
      <c r="ABX9" s="32"/>
      <c r="ABY9" s="32"/>
      <c r="ABZ9" s="32"/>
      <c r="ACA9" s="32"/>
      <c r="ACB9" s="32"/>
      <c r="ACC9" s="32"/>
      <c r="ACD9" s="32"/>
      <c r="ACE9" s="32"/>
      <c r="ACF9" s="32"/>
      <c r="ACG9" s="32"/>
      <c r="ACH9" s="32"/>
      <c r="ACI9" s="32"/>
      <c r="ACJ9" s="32"/>
      <c r="ACK9" s="32"/>
      <c r="ACL9" s="32"/>
      <c r="ACM9" s="32"/>
      <c r="ACN9" s="32"/>
      <c r="ACO9" s="32"/>
      <c r="ACP9" s="32"/>
      <c r="ACQ9" s="32"/>
      <c r="ACR9" s="32"/>
      <c r="ACS9" s="32"/>
      <c r="ACT9" s="32"/>
      <c r="ACU9" s="32"/>
      <c r="ACV9" s="32"/>
      <c r="ACW9" s="32"/>
      <c r="ACX9" s="32"/>
      <c r="ACY9" s="32"/>
      <c r="ACZ9" s="32"/>
      <c r="ADA9" s="32"/>
      <c r="ADB9" s="32"/>
      <c r="ADC9" s="32"/>
      <c r="ADD9" s="32"/>
      <c r="ADE9" s="32"/>
      <c r="ADF9" s="32"/>
      <c r="ADG9" s="32"/>
      <c r="ADH9" s="32"/>
      <c r="ADI9" s="32"/>
      <c r="ADJ9" s="32"/>
      <c r="ADK9" s="32"/>
      <c r="ADL9" s="32"/>
      <c r="ADM9" s="32"/>
      <c r="ADN9" s="32"/>
      <c r="ADO9" s="32"/>
      <c r="ADP9" s="32"/>
      <c r="ADQ9" s="32"/>
      <c r="ADR9" s="32"/>
      <c r="ADS9" s="32"/>
      <c r="ADT9" s="32"/>
      <c r="ADU9" s="32"/>
      <c r="ADV9" s="32"/>
      <c r="ADW9" s="32"/>
      <c r="ADX9" s="32"/>
      <c r="ADY9" s="32"/>
      <c r="ADZ9" s="32"/>
      <c r="AEA9" s="32"/>
      <c r="AEB9" s="32"/>
      <c r="AEC9" s="32"/>
      <c r="AED9" s="32"/>
      <c r="AEE9" s="32"/>
      <c r="AEF9" s="32"/>
      <c r="AEG9" s="32"/>
      <c r="AEH9" s="32"/>
      <c r="AEI9" s="32"/>
      <c r="AEJ9" s="32"/>
      <c r="AEK9" s="32"/>
      <c r="AEL9" s="32"/>
      <c r="AEM9" s="32"/>
      <c r="AEN9" s="32"/>
      <c r="AEO9" s="32"/>
      <c r="AEP9" s="32"/>
      <c r="AEQ9" s="32"/>
      <c r="AER9" s="32"/>
      <c r="AES9" s="32"/>
      <c r="AET9" s="32"/>
      <c r="AEU9" s="32"/>
      <c r="AEV9" s="32"/>
      <c r="AEW9" s="32"/>
      <c r="AEX9" s="32"/>
      <c r="AEY9" s="32"/>
      <c r="AEZ9" s="32"/>
      <c r="AFA9" s="32"/>
      <c r="AFB9" s="32"/>
      <c r="AFC9" s="32"/>
      <c r="AFD9" s="32"/>
      <c r="AFE9" s="32"/>
      <c r="AFF9" s="32"/>
      <c r="AFG9" s="32"/>
      <c r="AFH9" s="32"/>
      <c r="AFI9" s="32"/>
      <c r="AFJ9" s="32"/>
      <c r="AFK9" s="32"/>
      <c r="AFL9" s="32"/>
      <c r="AFM9" s="32"/>
      <c r="AFN9" s="32"/>
      <c r="AFO9" s="32"/>
      <c r="AFP9" s="32"/>
      <c r="AFQ9" s="32"/>
      <c r="AFR9" s="32"/>
      <c r="AFS9" s="32"/>
      <c r="AFT9" s="32"/>
      <c r="AFU9" s="32"/>
      <c r="AFV9" s="32"/>
      <c r="AFW9" s="32"/>
      <c r="AFX9" s="32"/>
      <c r="AFY9" s="32"/>
      <c r="AFZ9" s="32"/>
      <c r="AGA9" s="32"/>
      <c r="AGB9" s="32"/>
      <c r="AGC9" s="32"/>
      <c r="AGD9" s="32"/>
      <c r="AGE9" s="32"/>
      <c r="AGF9" s="32"/>
      <c r="AGG9" s="32"/>
      <c r="AGH9" s="32"/>
      <c r="AGI9" s="32"/>
      <c r="AGJ9" s="32"/>
      <c r="AGK9" s="32"/>
      <c r="AGL9" s="32"/>
      <c r="AGM9" s="32"/>
      <c r="AGN9" s="32"/>
      <c r="AGO9" s="32"/>
      <c r="AGP9" s="32"/>
      <c r="AGQ9" s="32"/>
      <c r="AGR9" s="32"/>
      <c r="AGS9" s="32"/>
      <c r="AGT9" s="32"/>
      <c r="AGU9" s="32"/>
      <c r="AGV9" s="32"/>
      <c r="AGW9" s="32"/>
      <c r="AGX9" s="32"/>
      <c r="AGY9" s="32"/>
      <c r="AGZ9" s="32"/>
      <c r="AHA9" s="32"/>
      <c r="AHB9" s="32"/>
      <c r="AHC9" s="32"/>
      <c r="AHD9" s="32"/>
      <c r="AHE9" s="32"/>
      <c r="AHF9" s="32"/>
      <c r="AHG9" s="32"/>
      <c r="AHH9" s="32"/>
      <c r="AHI9" s="32"/>
      <c r="AHJ9" s="32"/>
      <c r="AHK9" s="32"/>
      <c r="AHL9" s="32"/>
      <c r="AHM9" s="32"/>
      <c r="AHN9" s="32"/>
      <c r="AHO9" s="32"/>
      <c r="AHP9" s="32"/>
      <c r="AHQ9" s="32"/>
      <c r="AHR9" s="32"/>
      <c r="AHS9" s="32"/>
      <c r="AHT9" s="32"/>
      <c r="AHU9" s="32"/>
      <c r="AHV9" s="32"/>
      <c r="AHW9" s="32"/>
      <c r="AHX9" s="32"/>
      <c r="AHY9" s="32"/>
      <c r="AHZ9" s="32"/>
      <c r="AIA9" s="32"/>
      <c r="AIB9" s="32"/>
      <c r="AIC9" s="32"/>
      <c r="AID9" s="32"/>
      <c r="AIE9" s="32"/>
      <c r="AIF9" s="32"/>
      <c r="AIG9" s="32"/>
      <c r="AIH9" s="32"/>
      <c r="AII9" s="32"/>
      <c r="AIJ9" s="32"/>
      <c r="AIK9" s="32"/>
      <c r="AIL9" s="32"/>
      <c r="AIM9" s="32"/>
      <c r="AIN9" s="32"/>
      <c r="AIO9" s="32"/>
      <c r="AIP9" s="32"/>
      <c r="AIQ9" s="32"/>
      <c r="AIR9" s="32"/>
      <c r="AIS9" s="32"/>
      <c r="AIT9" s="32"/>
      <c r="AIU9" s="32"/>
      <c r="AIV9" s="32"/>
      <c r="AIW9" s="32"/>
      <c r="AIX9" s="32"/>
      <c r="AIY9" s="32"/>
      <c r="AIZ9" s="32"/>
      <c r="AJA9" s="32"/>
      <c r="AJB9" s="32"/>
      <c r="AJC9" s="32"/>
      <c r="AJD9" s="32"/>
      <c r="AJE9" s="32"/>
      <c r="AJF9" s="32"/>
      <c r="AJG9" s="32"/>
      <c r="AJH9" s="32"/>
      <c r="AJI9" s="32"/>
      <c r="AJJ9" s="32"/>
      <c r="AJK9" s="32"/>
      <c r="AJL9" s="32"/>
      <c r="AJM9" s="32"/>
      <c r="AJN9" s="32"/>
      <c r="AJO9" s="32"/>
      <c r="AJP9" s="32"/>
      <c r="AJQ9" s="32"/>
      <c r="AJR9" s="32"/>
      <c r="AJS9" s="32"/>
      <c r="AJT9" s="32"/>
      <c r="AJU9" s="32"/>
      <c r="AJV9" s="32"/>
      <c r="AJW9" s="32"/>
      <c r="AJX9" s="32"/>
      <c r="AJY9" s="32"/>
      <c r="AJZ9" s="32"/>
      <c r="AKA9" s="32"/>
      <c r="AKB9" s="32"/>
      <c r="AKC9" s="32"/>
      <c r="AKD9" s="32"/>
      <c r="AKE9" s="32"/>
      <c r="AKF9" s="32"/>
      <c r="AKG9" s="32"/>
      <c r="AKH9" s="32"/>
      <c r="AKI9" s="32"/>
      <c r="AKJ9" s="32"/>
      <c r="AKK9" s="32"/>
      <c r="AKL9" s="32"/>
      <c r="AKM9" s="32"/>
      <c r="AKN9" s="32"/>
      <c r="AKO9" s="32"/>
      <c r="AKP9" s="32"/>
      <c r="AKQ9" s="32"/>
      <c r="AKR9" s="32"/>
      <c r="AKS9" s="32"/>
      <c r="AKT9" s="32"/>
      <c r="AKU9" s="32"/>
      <c r="AKV9" s="32"/>
      <c r="AKW9" s="32"/>
      <c r="AKX9" s="32"/>
      <c r="AKY9" s="32"/>
      <c r="AKZ9" s="32"/>
      <c r="ALA9" s="32"/>
      <c r="ALB9" s="32"/>
      <c r="ALC9" s="32"/>
      <c r="ALD9" s="32"/>
      <c r="ALE9" s="32"/>
      <c r="ALF9" s="32"/>
      <c r="ALG9" s="32"/>
      <c r="ALH9" s="32"/>
      <c r="ALI9" s="32"/>
      <c r="ALJ9" s="32"/>
      <c r="ALK9" s="32"/>
      <c r="ALL9" s="32"/>
      <c r="ALM9" s="32"/>
      <c r="ALN9" s="32"/>
      <c r="ALO9" s="32"/>
      <c r="ALP9" s="32"/>
      <c r="ALQ9" s="32"/>
      <c r="ALR9" s="32"/>
      <c r="ALS9" s="32"/>
      <c r="ALT9" s="32"/>
      <c r="ALU9" s="32"/>
      <c r="ALV9" s="32"/>
      <c r="ALW9" s="32"/>
      <c r="ALX9" s="32"/>
      <c r="ALY9" s="32"/>
      <c r="ALZ9" s="32"/>
      <c r="AMA9" s="32"/>
      <c r="AMB9" s="32"/>
      <c r="AMC9" s="32"/>
      <c r="AMD9" s="32"/>
      <c r="AME9" s="32"/>
      <c r="AMF9" s="32"/>
      <c r="AMG9" s="32"/>
    </row>
    <row r="10" spans="1:1021">
      <c r="A10" s="47">
        <v>3</v>
      </c>
      <c r="B10" s="45">
        <v>1120</v>
      </c>
      <c r="C10" s="47">
        <v>12</v>
      </c>
      <c r="D10" s="47">
        <v>10</v>
      </c>
      <c r="E10" s="47">
        <v>16</v>
      </c>
      <c r="F10" s="47">
        <v>15</v>
      </c>
      <c r="G10" s="47">
        <v>9</v>
      </c>
      <c r="H10" s="47">
        <v>10</v>
      </c>
      <c r="I10" s="47">
        <v>18</v>
      </c>
      <c r="J10" s="47">
        <v>22</v>
      </c>
      <c r="K10" s="51">
        <f>SUM(__xlnm._FilterDatabase_4[[#This Row],[1]:[8]])</f>
        <v>112</v>
      </c>
      <c r="L10" s="47" t="s">
        <v>231</v>
      </c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spans="1:1021">
      <c r="A11" s="47">
        <v>4</v>
      </c>
      <c r="B11" s="45">
        <v>1111</v>
      </c>
      <c r="C11" s="47">
        <v>8</v>
      </c>
      <c r="D11" s="47">
        <v>14</v>
      </c>
      <c r="E11" s="47">
        <v>11</v>
      </c>
      <c r="F11" s="47">
        <v>13</v>
      </c>
      <c r="G11" s="47">
        <v>12</v>
      </c>
      <c r="H11" s="47">
        <v>10</v>
      </c>
      <c r="I11" s="47">
        <v>19</v>
      </c>
      <c r="J11" s="47">
        <v>19</v>
      </c>
      <c r="K11" s="51">
        <f>SUM(__xlnm._FilterDatabase_4[[#This Row],[1]:[8]])</f>
        <v>106</v>
      </c>
      <c r="L11" s="47" t="s">
        <v>222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1021">
      <c r="A12" s="47">
        <v>5</v>
      </c>
      <c r="B12" s="45">
        <v>1113</v>
      </c>
      <c r="C12" s="47">
        <v>9</v>
      </c>
      <c r="D12" s="47">
        <v>14</v>
      </c>
      <c r="E12" s="47">
        <v>13</v>
      </c>
      <c r="F12" s="47">
        <v>12</v>
      </c>
      <c r="G12" s="47">
        <v>10</v>
      </c>
      <c r="H12" s="47">
        <v>10</v>
      </c>
      <c r="I12" s="47">
        <v>21</v>
      </c>
      <c r="J12" s="47">
        <v>17</v>
      </c>
      <c r="K12" s="51">
        <f>SUM(__xlnm._FilterDatabase_4[[#This Row],[1]:[8]])</f>
        <v>106</v>
      </c>
      <c r="L12" s="47" t="s">
        <v>224</v>
      </c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spans="1:1021">
      <c r="A13" s="47">
        <v>6</v>
      </c>
      <c r="B13" s="45">
        <v>1114</v>
      </c>
      <c r="C13" s="47">
        <v>9</v>
      </c>
      <c r="D13" s="47">
        <v>14</v>
      </c>
      <c r="E13" s="47">
        <v>10</v>
      </c>
      <c r="F13" s="47">
        <v>11</v>
      </c>
      <c r="G13" s="47">
        <v>13</v>
      </c>
      <c r="H13" s="47">
        <v>10</v>
      </c>
      <c r="I13" s="47">
        <v>17</v>
      </c>
      <c r="J13" s="47">
        <v>15</v>
      </c>
      <c r="K13" s="51">
        <f>SUM(__xlnm._FilterDatabase_4[[#This Row],[1]:[8]])</f>
        <v>99</v>
      </c>
      <c r="L13" s="47" t="s">
        <v>225</v>
      </c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1021">
      <c r="A14" s="47">
        <v>7</v>
      </c>
      <c r="B14" s="45">
        <v>1109</v>
      </c>
      <c r="C14" s="47">
        <v>8</v>
      </c>
      <c r="D14" s="47">
        <v>9</v>
      </c>
      <c r="E14" s="47">
        <v>8</v>
      </c>
      <c r="F14" s="47">
        <v>11</v>
      </c>
      <c r="G14" s="47">
        <v>12</v>
      </c>
      <c r="H14" s="47">
        <v>10</v>
      </c>
      <c r="I14" s="47">
        <v>22</v>
      </c>
      <c r="J14" s="47">
        <v>17</v>
      </c>
      <c r="K14" s="51">
        <f>SUM(__xlnm._FilterDatabase_4[[#This Row],[1]:[8]])</f>
        <v>97</v>
      </c>
      <c r="L14" s="47" t="s">
        <v>220</v>
      </c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</row>
    <row r="15" spans="1:1021">
      <c r="A15" s="47">
        <v>8</v>
      </c>
      <c r="B15" s="45">
        <v>1124</v>
      </c>
      <c r="C15" s="47">
        <v>12</v>
      </c>
      <c r="D15" s="47">
        <v>14</v>
      </c>
      <c r="E15" s="47">
        <v>10</v>
      </c>
      <c r="F15" s="47">
        <v>10</v>
      </c>
      <c r="G15" s="47">
        <v>12</v>
      </c>
      <c r="H15" s="47">
        <v>10</v>
      </c>
      <c r="I15" s="47">
        <v>16</v>
      </c>
      <c r="J15" s="47">
        <v>13</v>
      </c>
      <c r="K15" s="51">
        <f>SUM(__xlnm._FilterDatabase_4[[#This Row],[1]:[8]])</f>
        <v>97</v>
      </c>
      <c r="L15" s="47" t="s">
        <v>235</v>
      </c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</row>
    <row r="16" spans="1:1021">
      <c r="A16" s="47">
        <v>9</v>
      </c>
      <c r="B16" s="45">
        <v>1116</v>
      </c>
      <c r="C16" s="47">
        <v>5</v>
      </c>
      <c r="D16" s="47">
        <v>13</v>
      </c>
      <c r="E16" s="47">
        <v>14</v>
      </c>
      <c r="F16" s="47">
        <v>12</v>
      </c>
      <c r="G16" s="47">
        <v>12</v>
      </c>
      <c r="H16" s="47">
        <v>10</v>
      </c>
      <c r="I16" s="47">
        <v>16</v>
      </c>
      <c r="J16" s="47">
        <v>12</v>
      </c>
      <c r="K16" s="51">
        <f>SUM(__xlnm._FilterDatabase_4[[#This Row],[1]:[8]])</f>
        <v>94</v>
      </c>
      <c r="L16" s="47" t="s">
        <v>227</v>
      </c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</row>
    <row r="17" spans="1:1021" s="31" customFormat="1">
      <c r="A17" s="47">
        <v>10</v>
      </c>
      <c r="B17" s="45">
        <v>1123</v>
      </c>
      <c r="C17" s="47">
        <v>12</v>
      </c>
      <c r="D17" s="47">
        <v>12</v>
      </c>
      <c r="E17" s="47">
        <v>10</v>
      </c>
      <c r="F17" s="47">
        <v>9</v>
      </c>
      <c r="G17" s="47">
        <v>12</v>
      </c>
      <c r="H17" s="47">
        <v>10</v>
      </c>
      <c r="I17" s="47">
        <v>16</v>
      </c>
      <c r="J17" s="47">
        <v>11</v>
      </c>
      <c r="K17" s="51">
        <f>SUM(__xlnm._FilterDatabase_4[[#This Row],[1]:[8]])</f>
        <v>92</v>
      </c>
      <c r="L17" s="47" t="s">
        <v>234</v>
      </c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  <c r="IW17" s="29"/>
      <c r="IX17" s="29"/>
      <c r="IY17" s="29"/>
      <c r="IZ17" s="29"/>
      <c r="JA17" s="29"/>
      <c r="JB17" s="29"/>
      <c r="JC17" s="29"/>
      <c r="JD17" s="29"/>
      <c r="JE17" s="29"/>
      <c r="JF17" s="29"/>
      <c r="JG17" s="29"/>
      <c r="JH17" s="29"/>
      <c r="JI17" s="29"/>
      <c r="JJ17" s="29"/>
      <c r="JK17" s="29"/>
      <c r="JL17" s="29"/>
      <c r="JM17" s="29"/>
      <c r="JN17" s="29"/>
      <c r="JO17" s="29"/>
      <c r="JP17" s="29"/>
      <c r="JQ17" s="29"/>
      <c r="JR17" s="29"/>
      <c r="JS17" s="29"/>
      <c r="JT17" s="29"/>
      <c r="JU17" s="29"/>
      <c r="JV17" s="29"/>
      <c r="JW17" s="29"/>
      <c r="JX17" s="29"/>
      <c r="JY17" s="29"/>
      <c r="JZ17" s="29"/>
      <c r="KA17" s="29"/>
      <c r="KB17" s="29"/>
      <c r="KC17" s="29"/>
      <c r="KD17" s="29"/>
      <c r="KE17" s="29"/>
      <c r="KF17" s="29"/>
      <c r="KG17" s="29"/>
      <c r="KH17" s="29"/>
      <c r="KI17" s="29"/>
      <c r="KJ17" s="29"/>
      <c r="KK17" s="29"/>
      <c r="KL17" s="29"/>
      <c r="KM17" s="29"/>
      <c r="KN17" s="29"/>
      <c r="KO17" s="29"/>
      <c r="KP17" s="29"/>
      <c r="KQ17" s="29"/>
      <c r="KR17" s="29"/>
      <c r="KS17" s="29"/>
      <c r="KT17" s="29"/>
      <c r="KU17" s="29"/>
      <c r="KV17" s="29"/>
      <c r="KW17" s="29"/>
      <c r="KX17" s="29"/>
      <c r="KY17" s="29"/>
      <c r="KZ17" s="29"/>
      <c r="LA17" s="29"/>
      <c r="LB17" s="29"/>
      <c r="LC17" s="29"/>
      <c r="LD17" s="29"/>
      <c r="LE17" s="29"/>
      <c r="LF17" s="29"/>
      <c r="LG17" s="29"/>
      <c r="LH17" s="29"/>
      <c r="LI17" s="29"/>
      <c r="LJ17" s="29"/>
      <c r="LK17" s="29"/>
      <c r="LL17" s="29"/>
      <c r="LM17" s="29"/>
      <c r="LN17" s="29"/>
      <c r="LO17" s="29"/>
      <c r="LP17" s="29"/>
      <c r="LQ17" s="29"/>
      <c r="LR17" s="29"/>
      <c r="LS17" s="29"/>
      <c r="LT17" s="29"/>
      <c r="LU17" s="29"/>
      <c r="LV17" s="29"/>
      <c r="LW17" s="29"/>
      <c r="LX17" s="29"/>
      <c r="LY17" s="29"/>
      <c r="LZ17" s="29"/>
      <c r="MA17" s="29"/>
      <c r="MB17" s="29"/>
      <c r="MC17" s="29"/>
      <c r="MD17" s="29"/>
      <c r="ME17" s="29"/>
      <c r="MF17" s="29"/>
      <c r="MG17" s="29"/>
      <c r="MH17" s="29"/>
      <c r="MI17" s="29"/>
      <c r="MJ17" s="29"/>
      <c r="MK17" s="29"/>
      <c r="ML17" s="29"/>
      <c r="MM17" s="29"/>
      <c r="MN17" s="29"/>
      <c r="MO17" s="29"/>
      <c r="MP17" s="29"/>
      <c r="MQ17" s="29"/>
      <c r="MR17" s="29"/>
      <c r="MS17" s="29"/>
      <c r="MT17" s="29"/>
      <c r="MU17" s="29"/>
      <c r="MV17" s="29"/>
      <c r="MW17" s="29"/>
      <c r="MX17" s="29"/>
      <c r="MY17" s="29"/>
      <c r="MZ17" s="29"/>
      <c r="NA17" s="29"/>
      <c r="NB17" s="29"/>
      <c r="NC17" s="29"/>
      <c r="ND17" s="29"/>
      <c r="NE17" s="29"/>
      <c r="NF17" s="29"/>
      <c r="NG17" s="29"/>
      <c r="NH17" s="29"/>
      <c r="NI17" s="29"/>
      <c r="NJ17" s="29"/>
      <c r="NK17" s="29"/>
      <c r="NL17" s="29"/>
      <c r="NM17" s="29"/>
      <c r="NN17" s="29"/>
      <c r="NO17" s="29"/>
      <c r="NP17" s="29"/>
      <c r="NQ17" s="29"/>
      <c r="NR17" s="29"/>
      <c r="NS17" s="29"/>
      <c r="NT17" s="29"/>
      <c r="NU17" s="29"/>
      <c r="NV17" s="29"/>
      <c r="NW17" s="29"/>
      <c r="NX17" s="29"/>
      <c r="NY17" s="29"/>
      <c r="NZ17" s="29"/>
      <c r="OA17" s="29"/>
      <c r="OB17" s="29"/>
      <c r="OC17" s="29"/>
      <c r="OD17" s="29"/>
      <c r="OE17" s="29"/>
      <c r="OF17" s="29"/>
      <c r="OG17" s="29"/>
      <c r="OH17" s="29"/>
      <c r="OI17" s="29"/>
      <c r="OJ17" s="29"/>
      <c r="OK17" s="29"/>
      <c r="OL17" s="29"/>
      <c r="OM17" s="29"/>
      <c r="ON17" s="29"/>
      <c r="OO17" s="29"/>
      <c r="OP17" s="29"/>
      <c r="OQ17" s="29"/>
      <c r="OR17" s="29"/>
      <c r="OS17" s="29"/>
      <c r="OT17" s="29"/>
      <c r="OU17" s="29"/>
      <c r="OV17" s="29"/>
      <c r="OW17" s="29"/>
      <c r="OX17" s="29"/>
      <c r="OY17" s="29"/>
      <c r="OZ17" s="29"/>
      <c r="PA17" s="29"/>
      <c r="PB17" s="29"/>
      <c r="PC17" s="29"/>
      <c r="PD17" s="29"/>
      <c r="PE17" s="29"/>
      <c r="PF17" s="29"/>
      <c r="PG17" s="29"/>
      <c r="PH17" s="29"/>
      <c r="PI17" s="29"/>
      <c r="PJ17" s="29"/>
      <c r="PK17" s="29"/>
      <c r="PL17" s="29"/>
      <c r="PM17" s="29"/>
      <c r="PN17" s="29"/>
      <c r="PO17" s="29"/>
      <c r="PP17" s="29"/>
      <c r="PQ17" s="29"/>
      <c r="PR17" s="29"/>
      <c r="PS17" s="29"/>
      <c r="PT17" s="29"/>
      <c r="PU17" s="29"/>
      <c r="PV17" s="29"/>
      <c r="PW17" s="29"/>
      <c r="PX17" s="29"/>
      <c r="PY17" s="29"/>
      <c r="PZ17" s="29"/>
      <c r="QA17" s="29"/>
      <c r="QB17" s="29"/>
      <c r="QC17" s="29"/>
      <c r="QD17" s="29"/>
      <c r="QE17" s="29"/>
      <c r="QF17" s="29"/>
      <c r="QG17" s="29"/>
      <c r="QH17" s="29"/>
      <c r="QI17" s="29"/>
      <c r="QJ17" s="29"/>
      <c r="QK17" s="29"/>
      <c r="QL17" s="29"/>
      <c r="QM17" s="29"/>
      <c r="QN17" s="29"/>
      <c r="QO17" s="29"/>
      <c r="QP17" s="29"/>
      <c r="QQ17" s="29"/>
      <c r="QR17" s="29"/>
      <c r="QS17" s="29"/>
      <c r="QT17" s="29"/>
      <c r="QU17" s="29"/>
      <c r="QV17" s="29"/>
      <c r="QW17" s="29"/>
      <c r="QX17" s="29"/>
      <c r="QY17" s="29"/>
      <c r="QZ17" s="29"/>
      <c r="RA17" s="29"/>
      <c r="RB17" s="29"/>
      <c r="RC17" s="29"/>
      <c r="RD17" s="29"/>
      <c r="RE17" s="29"/>
      <c r="RF17" s="29"/>
      <c r="RG17" s="29"/>
      <c r="RH17" s="29"/>
      <c r="RI17" s="29"/>
      <c r="RJ17" s="29"/>
      <c r="RK17" s="29"/>
      <c r="RL17" s="29"/>
      <c r="RM17" s="29"/>
      <c r="RN17" s="29"/>
      <c r="RO17" s="29"/>
      <c r="RP17" s="29"/>
      <c r="RQ17" s="29"/>
      <c r="RR17" s="29"/>
      <c r="RS17" s="29"/>
      <c r="RT17" s="29"/>
      <c r="RU17" s="29"/>
      <c r="RV17" s="29"/>
      <c r="RW17" s="29"/>
      <c r="RX17" s="29"/>
      <c r="RY17" s="29"/>
      <c r="RZ17" s="29"/>
      <c r="SA17" s="29"/>
      <c r="SB17" s="29"/>
      <c r="SC17" s="29"/>
      <c r="SD17" s="29"/>
      <c r="SE17" s="29"/>
      <c r="SF17" s="29"/>
      <c r="SG17" s="29"/>
      <c r="SH17" s="29"/>
      <c r="SI17" s="29"/>
      <c r="SJ17" s="29"/>
      <c r="SK17" s="29"/>
      <c r="SL17" s="29"/>
      <c r="SM17" s="29"/>
      <c r="SN17" s="29"/>
      <c r="SO17" s="29"/>
      <c r="SP17" s="29"/>
      <c r="SQ17" s="29"/>
      <c r="SR17" s="29"/>
      <c r="SS17" s="29"/>
      <c r="ST17" s="29"/>
      <c r="SU17" s="29"/>
      <c r="SV17" s="29"/>
      <c r="SW17" s="29"/>
      <c r="SX17" s="29"/>
      <c r="SY17" s="29"/>
      <c r="SZ17" s="29"/>
      <c r="TA17" s="29"/>
      <c r="TB17" s="29"/>
      <c r="TC17" s="29"/>
      <c r="TD17" s="29"/>
      <c r="TE17" s="29"/>
      <c r="TF17" s="29"/>
      <c r="TG17" s="29"/>
      <c r="TH17" s="29"/>
      <c r="TI17" s="29"/>
      <c r="TJ17" s="29"/>
      <c r="TK17" s="29"/>
      <c r="TL17" s="29"/>
      <c r="TM17" s="29"/>
      <c r="TN17" s="29"/>
      <c r="TO17" s="29"/>
      <c r="TP17" s="29"/>
      <c r="TQ17" s="29"/>
      <c r="TR17" s="29"/>
      <c r="TS17" s="29"/>
      <c r="TT17" s="29"/>
      <c r="TU17" s="29"/>
      <c r="TV17" s="29"/>
      <c r="TW17" s="29"/>
      <c r="TX17" s="29"/>
      <c r="TY17" s="29"/>
      <c r="TZ17" s="29"/>
      <c r="UA17" s="29"/>
      <c r="UB17" s="29"/>
      <c r="UC17" s="29"/>
      <c r="UD17" s="29"/>
      <c r="UE17" s="29"/>
      <c r="UF17" s="29"/>
      <c r="UG17" s="29"/>
      <c r="UH17" s="29"/>
      <c r="UI17" s="29"/>
      <c r="UJ17" s="29"/>
      <c r="UK17" s="29"/>
      <c r="UL17" s="29"/>
      <c r="UM17" s="29"/>
      <c r="UN17" s="29"/>
      <c r="UO17" s="29"/>
      <c r="UP17" s="29"/>
      <c r="UQ17" s="29"/>
      <c r="UR17" s="29"/>
      <c r="US17" s="29"/>
      <c r="UT17" s="29"/>
      <c r="UU17" s="29"/>
      <c r="UV17" s="29"/>
      <c r="UW17" s="29"/>
      <c r="UX17" s="29"/>
      <c r="UY17" s="29"/>
      <c r="UZ17" s="29"/>
      <c r="VA17" s="29"/>
      <c r="VB17" s="29"/>
      <c r="VC17" s="29"/>
      <c r="VD17" s="29"/>
      <c r="VE17" s="29"/>
      <c r="VF17" s="29"/>
      <c r="VG17" s="29"/>
      <c r="VH17" s="29"/>
      <c r="VI17" s="29"/>
      <c r="VJ17" s="29"/>
      <c r="VK17" s="29"/>
      <c r="VL17" s="29"/>
      <c r="VM17" s="29"/>
      <c r="VN17" s="29"/>
      <c r="VO17" s="29"/>
      <c r="VP17" s="29"/>
      <c r="VQ17" s="29"/>
      <c r="VR17" s="29"/>
      <c r="VS17" s="29"/>
      <c r="VT17" s="29"/>
      <c r="VU17" s="29"/>
      <c r="VV17" s="29"/>
      <c r="VW17" s="29"/>
      <c r="VX17" s="29"/>
      <c r="VY17" s="29"/>
      <c r="VZ17" s="29"/>
      <c r="WA17" s="29"/>
      <c r="WB17" s="29"/>
      <c r="WC17" s="29"/>
      <c r="WD17" s="29"/>
      <c r="WE17" s="29"/>
      <c r="WF17" s="29"/>
      <c r="WG17" s="29"/>
      <c r="WH17" s="29"/>
      <c r="WI17" s="29"/>
      <c r="WJ17" s="29"/>
      <c r="WK17" s="29"/>
      <c r="WL17" s="29"/>
      <c r="WM17" s="29"/>
      <c r="WN17" s="29"/>
      <c r="WO17" s="29"/>
      <c r="WP17" s="29"/>
      <c r="WQ17" s="29"/>
      <c r="WR17" s="29"/>
      <c r="WS17" s="29"/>
      <c r="WT17" s="29"/>
      <c r="WU17" s="29"/>
      <c r="WV17" s="29"/>
      <c r="WW17" s="29"/>
      <c r="WX17" s="29"/>
      <c r="WY17" s="29"/>
      <c r="WZ17" s="29"/>
      <c r="XA17" s="29"/>
      <c r="XB17" s="29"/>
      <c r="XC17" s="29"/>
      <c r="XD17" s="29"/>
      <c r="XE17" s="29"/>
      <c r="XF17" s="29"/>
      <c r="XG17" s="29"/>
      <c r="XH17" s="29"/>
      <c r="XI17" s="29"/>
      <c r="XJ17" s="29"/>
      <c r="XK17" s="29"/>
      <c r="XL17" s="29"/>
      <c r="XM17" s="29"/>
      <c r="XN17" s="29"/>
      <c r="XO17" s="29"/>
      <c r="XP17" s="29"/>
      <c r="XQ17" s="29"/>
      <c r="XR17" s="29"/>
      <c r="XS17" s="29"/>
      <c r="XT17" s="29"/>
      <c r="XU17" s="29"/>
      <c r="XV17" s="29"/>
      <c r="XW17" s="29"/>
      <c r="XX17" s="29"/>
      <c r="XY17" s="29"/>
      <c r="XZ17" s="29"/>
      <c r="YA17" s="29"/>
      <c r="YB17" s="29"/>
      <c r="YC17" s="29"/>
      <c r="YD17" s="29"/>
      <c r="YE17" s="29"/>
      <c r="YF17" s="29"/>
      <c r="YG17" s="29"/>
      <c r="YH17" s="29"/>
      <c r="YI17" s="29"/>
      <c r="YJ17" s="29"/>
      <c r="YK17" s="29"/>
      <c r="YL17" s="29"/>
      <c r="YM17" s="29"/>
      <c r="YN17" s="29"/>
      <c r="YO17" s="29"/>
      <c r="YP17" s="29"/>
      <c r="YQ17" s="29"/>
      <c r="YR17" s="29"/>
      <c r="YS17" s="29"/>
      <c r="YT17" s="29"/>
      <c r="YU17" s="29"/>
      <c r="YV17" s="29"/>
      <c r="YW17" s="29"/>
      <c r="YX17" s="29"/>
      <c r="YY17" s="29"/>
      <c r="YZ17" s="29"/>
      <c r="ZA17" s="29"/>
      <c r="ZB17" s="29"/>
      <c r="ZC17" s="29"/>
      <c r="ZD17" s="29"/>
      <c r="ZE17" s="29"/>
      <c r="ZF17" s="29"/>
      <c r="ZG17" s="29"/>
      <c r="ZH17" s="29"/>
      <c r="ZI17" s="29"/>
      <c r="ZJ17" s="29"/>
      <c r="ZK17" s="29"/>
      <c r="ZL17" s="29"/>
      <c r="ZM17" s="29"/>
      <c r="ZN17" s="29"/>
      <c r="ZO17" s="29"/>
      <c r="ZP17" s="29"/>
      <c r="ZQ17" s="29"/>
      <c r="ZR17" s="29"/>
      <c r="ZS17" s="29"/>
      <c r="ZT17" s="29"/>
      <c r="ZU17" s="29"/>
      <c r="ZV17" s="29"/>
      <c r="ZW17" s="29"/>
      <c r="ZX17" s="29"/>
      <c r="ZY17" s="29"/>
      <c r="ZZ17" s="29"/>
      <c r="AAA17" s="29"/>
      <c r="AAB17" s="29"/>
      <c r="AAC17" s="29"/>
      <c r="AAD17" s="29"/>
      <c r="AAE17" s="29"/>
      <c r="AAF17" s="29"/>
      <c r="AAG17" s="29"/>
      <c r="AAH17" s="29"/>
      <c r="AAI17" s="29"/>
      <c r="AAJ17" s="29"/>
      <c r="AAK17" s="29"/>
      <c r="AAL17" s="29"/>
      <c r="AAM17" s="29"/>
      <c r="AAN17" s="29"/>
      <c r="AAO17" s="29"/>
      <c r="AAP17" s="29"/>
      <c r="AAQ17" s="29"/>
      <c r="AAR17" s="29"/>
      <c r="AAS17" s="29"/>
      <c r="AAT17" s="29"/>
      <c r="AAU17" s="29"/>
      <c r="AAV17" s="29"/>
      <c r="AAW17" s="29"/>
      <c r="AAX17" s="29"/>
      <c r="AAY17" s="29"/>
      <c r="AAZ17" s="29"/>
      <c r="ABA17" s="29"/>
      <c r="ABB17" s="29"/>
      <c r="ABC17" s="29"/>
      <c r="ABD17" s="29"/>
      <c r="ABE17" s="29"/>
      <c r="ABF17" s="29"/>
      <c r="ABG17" s="29"/>
      <c r="ABH17" s="29"/>
      <c r="ABI17" s="29"/>
      <c r="ABJ17" s="29"/>
      <c r="ABK17" s="29"/>
      <c r="ABL17" s="29"/>
      <c r="ABM17" s="29"/>
      <c r="ABN17" s="29"/>
      <c r="ABO17" s="29"/>
      <c r="ABP17" s="29"/>
      <c r="ABQ17" s="29"/>
      <c r="ABR17" s="29"/>
      <c r="ABS17" s="29"/>
      <c r="ABT17" s="29"/>
      <c r="ABU17" s="29"/>
      <c r="ABV17" s="29"/>
      <c r="ABW17" s="29"/>
      <c r="ABX17" s="29"/>
      <c r="ABY17" s="29"/>
      <c r="ABZ17" s="29"/>
      <c r="ACA17" s="29"/>
      <c r="ACB17" s="29"/>
      <c r="ACC17" s="29"/>
      <c r="ACD17" s="29"/>
      <c r="ACE17" s="29"/>
      <c r="ACF17" s="29"/>
      <c r="ACG17" s="29"/>
      <c r="ACH17" s="29"/>
      <c r="ACI17" s="29"/>
      <c r="ACJ17" s="29"/>
      <c r="ACK17" s="29"/>
      <c r="ACL17" s="29"/>
      <c r="ACM17" s="29"/>
      <c r="ACN17" s="29"/>
      <c r="ACO17" s="29"/>
      <c r="ACP17" s="29"/>
      <c r="ACQ17" s="29"/>
      <c r="ACR17" s="29"/>
      <c r="ACS17" s="29"/>
      <c r="ACT17" s="29"/>
      <c r="ACU17" s="29"/>
      <c r="ACV17" s="29"/>
      <c r="ACW17" s="29"/>
      <c r="ACX17" s="29"/>
      <c r="ACY17" s="29"/>
      <c r="ACZ17" s="29"/>
      <c r="ADA17" s="29"/>
      <c r="ADB17" s="29"/>
      <c r="ADC17" s="29"/>
      <c r="ADD17" s="29"/>
      <c r="ADE17" s="29"/>
      <c r="ADF17" s="29"/>
      <c r="ADG17" s="29"/>
      <c r="ADH17" s="29"/>
      <c r="ADI17" s="29"/>
      <c r="ADJ17" s="29"/>
      <c r="ADK17" s="29"/>
      <c r="ADL17" s="29"/>
      <c r="ADM17" s="29"/>
      <c r="ADN17" s="29"/>
      <c r="ADO17" s="29"/>
      <c r="ADP17" s="29"/>
      <c r="ADQ17" s="29"/>
      <c r="ADR17" s="29"/>
      <c r="ADS17" s="29"/>
      <c r="ADT17" s="29"/>
      <c r="ADU17" s="29"/>
      <c r="ADV17" s="29"/>
      <c r="ADW17" s="29"/>
      <c r="ADX17" s="29"/>
      <c r="ADY17" s="29"/>
      <c r="ADZ17" s="29"/>
      <c r="AEA17" s="29"/>
      <c r="AEB17" s="29"/>
      <c r="AEC17" s="29"/>
      <c r="AED17" s="29"/>
      <c r="AEE17" s="29"/>
      <c r="AEF17" s="29"/>
      <c r="AEG17" s="29"/>
      <c r="AEH17" s="29"/>
      <c r="AEI17" s="29"/>
      <c r="AEJ17" s="29"/>
      <c r="AEK17" s="29"/>
      <c r="AEL17" s="29"/>
      <c r="AEM17" s="29"/>
      <c r="AEN17" s="29"/>
      <c r="AEO17" s="29"/>
      <c r="AEP17" s="29"/>
      <c r="AEQ17" s="29"/>
      <c r="AER17" s="29"/>
      <c r="AES17" s="29"/>
      <c r="AET17" s="29"/>
      <c r="AEU17" s="29"/>
      <c r="AEV17" s="29"/>
      <c r="AEW17" s="29"/>
      <c r="AEX17" s="29"/>
      <c r="AEY17" s="29"/>
      <c r="AEZ17" s="29"/>
      <c r="AFA17" s="29"/>
      <c r="AFB17" s="29"/>
      <c r="AFC17" s="29"/>
      <c r="AFD17" s="29"/>
      <c r="AFE17" s="29"/>
      <c r="AFF17" s="29"/>
      <c r="AFG17" s="29"/>
      <c r="AFH17" s="29"/>
      <c r="AFI17" s="29"/>
      <c r="AFJ17" s="29"/>
      <c r="AFK17" s="29"/>
      <c r="AFL17" s="29"/>
      <c r="AFM17" s="29"/>
      <c r="AFN17" s="29"/>
      <c r="AFO17" s="29"/>
      <c r="AFP17" s="29"/>
      <c r="AFQ17" s="29"/>
      <c r="AFR17" s="29"/>
      <c r="AFS17" s="29"/>
      <c r="AFT17" s="29"/>
      <c r="AFU17" s="29"/>
      <c r="AFV17" s="29"/>
      <c r="AFW17" s="29"/>
      <c r="AFX17" s="29"/>
      <c r="AFY17" s="29"/>
      <c r="AFZ17" s="29"/>
      <c r="AGA17" s="29"/>
      <c r="AGB17" s="29"/>
      <c r="AGC17" s="29"/>
      <c r="AGD17" s="29"/>
      <c r="AGE17" s="29"/>
      <c r="AGF17" s="29"/>
      <c r="AGG17" s="29"/>
      <c r="AGH17" s="29"/>
      <c r="AGI17" s="29"/>
      <c r="AGJ17" s="29"/>
      <c r="AGK17" s="29"/>
      <c r="AGL17" s="29"/>
      <c r="AGM17" s="29"/>
      <c r="AGN17" s="29"/>
      <c r="AGO17" s="29"/>
      <c r="AGP17" s="29"/>
      <c r="AGQ17" s="29"/>
      <c r="AGR17" s="29"/>
      <c r="AGS17" s="29"/>
      <c r="AGT17" s="29"/>
      <c r="AGU17" s="29"/>
      <c r="AGV17" s="29"/>
      <c r="AGW17" s="29"/>
      <c r="AGX17" s="29"/>
      <c r="AGY17" s="29"/>
      <c r="AGZ17" s="29"/>
      <c r="AHA17" s="29"/>
      <c r="AHB17" s="29"/>
      <c r="AHC17" s="29"/>
      <c r="AHD17" s="29"/>
      <c r="AHE17" s="29"/>
      <c r="AHF17" s="29"/>
      <c r="AHG17" s="29"/>
      <c r="AHH17" s="29"/>
      <c r="AHI17" s="29"/>
      <c r="AHJ17" s="29"/>
      <c r="AHK17" s="29"/>
      <c r="AHL17" s="29"/>
      <c r="AHM17" s="29"/>
      <c r="AHN17" s="29"/>
      <c r="AHO17" s="29"/>
      <c r="AHP17" s="29"/>
      <c r="AHQ17" s="29"/>
      <c r="AHR17" s="29"/>
      <c r="AHS17" s="29"/>
      <c r="AHT17" s="29"/>
      <c r="AHU17" s="29"/>
      <c r="AHV17" s="29"/>
      <c r="AHW17" s="29"/>
      <c r="AHX17" s="29"/>
      <c r="AHY17" s="29"/>
      <c r="AHZ17" s="29"/>
      <c r="AIA17" s="29"/>
      <c r="AIB17" s="29"/>
      <c r="AIC17" s="29"/>
      <c r="AID17" s="29"/>
      <c r="AIE17" s="29"/>
      <c r="AIF17" s="29"/>
      <c r="AIG17" s="29"/>
      <c r="AIH17" s="29"/>
      <c r="AII17" s="29"/>
      <c r="AIJ17" s="29"/>
      <c r="AIK17" s="29"/>
      <c r="AIL17" s="29"/>
      <c r="AIM17" s="29"/>
      <c r="AIN17" s="29"/>
      <c r="AIO17" s="29"/>
      <c r="AIP17" s="29"/>
      <c r="AIQ17" s="29"/>
      <c r="AIR17" s="29"/>
      <c r="AIS17" s="29"/>
      <c r="AIT17" s="29"/>
      <c r="AIU17" s="29"/>
      <c r="AIV17" s="29"/>
      <c r="AIW17" s="29"/>
      <c r="AIX17" s="29"/>
      <c r="AIY17" s="29"/>
      <c r="AIZ17" s="29"/>
      <c r="AJA17" s="29"/>
      <c r="AJB17" s="29"/>
      <c r="AJC17" s="29"/>
      <c r="AJD17" s="29"/>
      <c r="AJE17" s="29"/>
      <c r="AJF17" s="29"/>
      <c r="AJG17" s="29"/>
      <c r="AJH17" s="29"/>
      <c r="AJI17" s="29"/>
      <c r="AJJ17" s="29"/>
      <c r="AJK17" s="29"/>
      <c r="AJL17" s="29"/>
      <c r="AJM17" s="29"/>
      <c r="AJN17" s="29"/>
      <c r="AJO17" s="29"/>
      <c r="AJP17" s="29"/>
      <c r="AJQ17" s="29"/>
      <c r="AJR17" s="29"/>
      <c r="AJS17" s="29"/>
      <c r="AJT17" s="29"/>
      <c r="AJU17" s="29"/>
      <c r="AJV17" s="29"/>
      <c r="AJW17" s="29"/>
      <c r="AJX17" s="29"/>
      <c r="AJY17" s="29"/>
      <c r="AJZ17" s="29"/>
      <c r="AKA17" s="29"/>
      <c r="AKB17" s="29"/>
      <c r="AKC17" s="29"/>
      <c r="AKD17" s="29"/>
      <c r="AKE17" s="29"/>
      <c r="AKF17" s="29"/>
      <c r="AKG17" s="29"/>
      <c r="AKH17" s="29"/>
      <c r="AKI17" s="29"/>
      <c r="AKJ17" s="29"/>
      <c r="AKK17" s="29"/>
      <c r="AKL17" s="29"/>
      <c r="AKM17" s="29"/>
      <c r="AKN17" s="29"/>
      <c r="AKO17" s="29"/>
      <c r="AKP17" s="29"/>
      <c r="AKQ17" s="29"/>
      <c r="AKR17" s="29"/>
      <c r="AKS17" s="29"/>
      <c r="AKT17" s="29"/>
      <c r="AKU17" s="29"/>
      <c r="AKV17" s="29"/>
      <c r="AKW17" s="29"/>
      <c r="AKX17" s="29"/>
      <c r="AKY17" s="29"/>
      <c r="AKZ17" s="29"/>
      <c r="ALA17" s="29"/>
      <c r="ALB17" s="29"/>
      <c r="ALC17" s="29"/>
      <c r="ALD17" s="29"/>
      <c r="ALE17" s="29"/>
      <c r="ALF17" s="29"/>
      <c r="ALG17" s="29"/>
      <c r="ALH17" s="29"/>
      <c r="ALI17" s="29"/>
      <c r="ALJ17" s="29"/>
      <c r="ALK17" s="29"/>
      <c r="ALL17" s="29"/>
      <c r="ALM17" s="29"/>
      <c r="ALN17" s="29"/>
      <c r="ALO17" s="29"/>
      <c r="ALP17" s="29"/>
      <c r="ALQ17" s="29"/>
      <c r="ALR17" s="29"/>
      <c r="ALS17" s="29"/>
      <c r="ALT17" s="29"/>
      <c r="ALU17" s="29"/>
      <c r="ALV17" s="29"/>
      <c r="ALW17" s="29"/>
      <c r="ALX17" s="29"/>
      <c r="ALY17" s="29"/>
      <c r="ALZ17" s="29"/>
      <c r="AMA17" s="29"/>
      <c r="AMB17" s="29"/>
      <c r="AMC17" s="29"/>
      <c r="AMD17" s="29"/>
      <c r="AME17" s="29"/>
      <c r="AMF17" s="29"/>
      <c r="AMG17" s="29"/>
    </row>
    <row r="18" spans="1:1021">
      <c r="A18" s="47">
        <v>11</v>
      </c>
      <c r="B18" s="45">
        <v>1117</v>
      </c>
      <c r="C18" s="47">
        <v>8</v>
      </c>
      <c r="D18" s="47">
        <v>14</v>
      </c>
      <c r="E18" s="47">
        <v>13</v>
      </c>
      <c r="F18" s="47">
        <v>13</v>
      </c>
      <c r="G18" s="47">
        <v>10</v>
      </c>
      <c r="H18" s="47">
        <v>10</v>
      </c>
      <c r="I18" s="47">
        <v>15</v>
      </c>
      <c r="J18" s="47">
        <v>0</v>
      </c>
      <c r="K18" s="51">
        <f>SUM(__xlnm._FilterDatabase_4[[#This Row],[1]:[8]])</f>
        <v>83</v>
      </c>
      <c r="L18" s="47" t="s">
        <v>228</v>
      </c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  <row r="19" spans="1:1021">
      <c r="A19" s="47">
        <v>12</v>
      </c>
      <c r="B19" s="45">
        <v>1103</v>
      </c>
      <c r="C19" s="47">
        <v>9</v>
      </c>
      <c r="D19" s="47">
        <v>5</v>
      </c>
      <c r="E19" s="47">
        <v>15</v>
      </c>
      <c r="F19" s="47">
        <v>14</v>
      </c>
      <c r="G19" s="47">
        <v>3</v>
      </c>
      <c r="H19" s="47">
        <v>10</v>
      </c>
      <c r="I19" s="47">
        <v>12</v>
      </c>
      <c r="J19" s="47">
        <v>12</v>
      </c>
      <c r="K19" s="51">
        <f>SUM(__xlnm._FilterDatabase_4[[#This Row],[1]:[8]])</f>
        <v>80</v>
      </c>
      <c r="L19" s="47" t="s">
        <v>214</v>
      </c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</row>
    <row r="20" spans="1:1021">
      <c r="A20" s="12">
        <v>13</v>
      </c>
      <c r="B20" s="19">
        <v>1105</v>
      </c>
      <c r="C20" s="12">
        <v>5</v>
      </c>
      <c r="D20" s="12">
        <v>11</v>
      </c>
      <c r="E20" s="12">
        <v>9</v>
      </c>
      <c r="F20" s="12">
        <v>6</v>
      </c>
      <c r="G20" s="12">
        <v>12</v>
      </c>
      <c r="H20" s="12">
        <v>10</v>
      </c>
      <c r="I20" s="12">
        <v>7</v>
      </c>
      <c r="J20" s="12">
        <v>17</v>
      </c>
      <c r="K20" s="23">
        <f>SUM(__xlnm._FilterDatabase_4[[#This Row],[1]:[8]])</f>
        <v>77</v>
      </c>
      <c r="L20" s="12" t="s">
        <v>216</v>
      </c>
    </row>
    <row r="21" spans="1:1021">
      <c r="A21" s="12">
        <v>14</v>
      </c>
      <c r="B21" s="19">
        <v>1108</v>
      </c>
      <c r="C21" s="12">
        <v>8</v>
      </c>
      <c r="D21" s="12">
        <v>7</v>
      </c>
      <c r="E21" s="12">
        <v>12</v>
      </c>
      <c r="F21" s="12">
        <v>10</v>
      </c>
      <c r="G21" s="12">
        <v>5</v>
      </c>
      <c r="H21" s="12">
        <v>10</v>
      </c>
      <c r="I21" s="12">
        <v>7</v>
      </c>
      <c r="J21" s="12">
        <v>3</v>
      </c>
      <c r="K21" s="23">
        <f>SUM(__xlnm._FilterDatabase_4[[#This Row],[1]:[8]])</f>
        <v>62</v>
      </c>
      <c r="L21" s="12" t="s">
        <v>219</v>
      </c>
    </row>
    <row r="22" spans="1:1021">
      <c r="A22" s="12">
        <v>15</v>
      </c>
      <c r="B22" s="19">
        <v>1110</v>
      </c>
      <c r="C22" s="12">
        <v>6</v>
      </c>
      <c r="D22" s="12">
        <v>14</v>
      </c>
      <c r="E22" s="12">
        <v>8</v>
      </c>
      <c r="F22" s="12">
        <v>10</v>
      </c>
      <c r="G22" s="12">
        <v>13</v>
      </c>
      <c r="H22" s="12">
        <v>10</v>
      </c>
      <c r="I22" s="12">
        <v>0</v>
      </c>
      <c r="J22" s="12">
        <v>0</v>
      </c>
      <c r="K22" s="23">
        <f>SUM(__xlnm._FilterDatabase_4[[#This Row],[1]:[8]])</f>
        <v>61</v>
      </c>
      <c r="L22" s="12" t="s">
        <v>221</v>
      </c>
    </row>
    <row r="23" spans="1:1021">
      <c r="A23" s="12">
        <v>16</v>
      </c>
      <c r="B23" s="19">
        <v>1102</v>
      </c>
      <c r="C23" s="12">
        <v>7</v>
      </c>
      <c r="D23" s="12">
        <v>8</v>
      </c>
      <c r="E23" s="12">
        <v>10</v>
      </c>
      <c r="F23" s="12">
        <v>4</v>
      </c>
      <c r="G23" s="12">
        <v>3</v>
      </c>
      <c r="H23" s="12">
        <v>9</v>
      </c>
      <c r="I23" s="12">
        <v>11</v>
      </c>
      <c r="J23" s="12">
        <v>0</v>
      </c>
      <c r="K23" s="23">
        <f>SUM(__xlnm._FilterDatabase_4[[#This Row],[1]:[8]])</f>
        <v>52</v>
      </c>
      <c r="L23" s="12" t="s">
        <v>213</v>
      </c>
    </row>
    <row r="24" spans="1:1021">
      <c r="A24" s="12">
        <v>17</v>
      </c>
      <c r="B24" s="19">
        <v>1125</v>
      </c>
      <c r="C24" s="12">
        <v>8</v>
      </c>
      <c r="D24" s="12">
        <v>10</v>
      </c>
      <c r="E24" s="12">
        <v>6</v>
      </c>
      <c r="F24" s="12">
        <v>8</v>
      </c>
      <c r="G24" s="12">
        <v>9</v>
      </c>
      <c r="H24" s="12">
        <v>10</v>
      </c>
      <c r="I24" s="12">
        <v>0</v>
      </c>
      <c r="J24" s="12">
        <v>0</v>
      </c>
      <c r="K24" s="23">
        <f>SUM(__xlnm._FilterDatabase_4[[#This Row],[1]:[8]])</f>
        <v>51</v>
      </c>
      <c r="L24" s="12" t="s">
        <v>236</v>
      </c>
    </row>
    <row r="25" spans="1:1021">
      <c r="A25" s="12">
        <v>18</v>
      </c>
      <c r="B25" s="19">
        <v>1121</v>
      </c>
      <c r="C25" s="12">
        <v>6</v>
      </c>
      <c r="D25" s="12">
        <v>8</v>
      </c>
      <c r="E25" s="12">
        <v>10</v>
      </c>
      <c r="F25" s="12">
        <v>6</v>
      </c>
      <c r="G25" s="12">
        <v>0</v>
      </c>
      <c r="H25" s="12">
        <v>0</v>
      </c>
      <c r="I25" s="12">
        <v>16</v>
      </c>
      <c r="J25" s="12">
        <v>0</v>
      </c>
      <c r="K25" s="23">
        <f>SUM(__xlnm._FilterDatabase_4[[#This Row],[1]:[8]])</f>
        <v>46</v>
      </c>
      <c r="L25" s="12" t="s">
        <v>232</v>
      </c>
    </row>
    <row r="26" spans="1:1021">
      <c r="A26" s="12">
        <v>19</v>
      </c>
      <c r="B26" s="19">
        <v>1118</v>
      </c>
      <c r="C26" s="12">
        <v>6</v>
      </c>
      <c r="D26" s="12">
        <v>9</v>
      </c>
      <c r="E26" s="12">
        <v>14</v>
      </c>
      <c r="F26" s="12">
        <v>0</v>
      </c>
      <c r="G26" s="12">
        <v>0</v>
      </c>
      <c r="H26" s="12">
        <v>10</v>
      </c>
      <c r="I26" s="12">
        <v>2</v>
      </c>
      <c r="J26" s="12">
        <v>0</v>
      </c>
      <c r="K26" s="23">
        <f>SUM(__xlnm._FilterDatabase_4[[#This Row],[1]:[8]])</f>
        <v>41</v>
      </c>
      <c r="L26" s="12" t="s">
        <v>229</v>
      </c>
    </row>
    <row r="27" spans="1:1021">
      <c r="A27" s="12">
        <v>20</v>
      </c>
      <c r="B27" s="19">
        <v>1112</v>
      </c>
      <c r="C27" s="12">
        <v>6</v>
      </c>
      <c r="D27" s="12">
        <v>13</v>
      </c>
      <c r="E27" s="12">
        <v>7</v>
      </c>
      <c r="F27" s="12">
        <v>8</v>
      </c>
      <c r="G27" s="12">
        <v>3</v>
      </c>
      <c r="H27" s="12">
        <v>2</v>
      </c>
      <c r="I27" s="12">
        <v>0</v>
      </c>
      <c r="J27" s="12"/>
      <c r="K27" s="23">
        <f>SUM(__xlnm._FilterDatabase_4[[#This Row],[1]:[8]])</f>
        <v>39</v>
      </c>
      <c r="L27" s="12" t="s">
        <v>223</v>
      </c>
    </row>
    <row r="28" spans="1:1021">
      <c r="A28" s="12">
        <v>21</v>
      </c>
      <c r="B28" s="19">
        <v>1119</v>
      </c>
      <c r="C28" s="12">
        <v>4</v>
      </c>
      <c r="D28" s="12">
        <v>10</v>
      </c>
      <c r="E28" s="12">
        <v>3</v>
      </c>
      <c r="F28" s="12">
        <v>5</v>
      </c>
      <c r="G28" s="12">
        <v>4</v>
      </c>
      <c r="H28" s="12">
        <v>8</v>
      </c>
      <c r="I28" s="12">
        <v>2</v>
      </c>
      <c r="J28" s="12">
        <v>3</v>
      </c>
      <c r="K28" s="23">
        <f>SUM(__xlnm._FilterDatabase_4[[#This Row],[1]:[8]])</f>
        <v>39</v>
      </c>
      <c r="L28" s="12" t="s">
        <v>230</v>
      </c>
    </row>
    <row r="29" spans="1:1021">
      <c r="A29" s="12">
        <v>22</v>
      </c>
      <c r="B29" s="19">
        <v>1101</v>
      </c>
      <c r="C29" s="12">
        <v>2</v>
      </c>
      <c r="D29" s="12">
        <v>10</v>
      </c>
      <c r="E29" s="12">
        <v>2</v>
      </c>
      <c r="F29" s="12">
        <v>2</v>
      </c>
      <c r="G29" s="12">
        <v>6</v>
      </c>
      <c r="H29" s="12">
        <v>7</v>
      </c>
      <c r="I29" s="12">
        <v>1</v>
      </c>
      <c r="J29" s="12">
        <v>0</v>
      </c>
      <c r="K29" s="23">
        <f>SUM(__xlnm._FilterDatabase_4[[#This Row],[1]:[8]])</f>
        <v>30</v>
      </c>
      <c r="L29" s="12" t="s">
        <v>212</v>
      </c>
    </row>
    <row r="30" spans="1:1021">
      <c r="A30" s="12">
        <v>23</v>
      </c>
      <c r="B30" s="19">
        <v>1104</v>
      </c>
      <c r="C30" s="12">
        <v>1</v>
      </c>
      <c r="D30" s="12">
        <v>5</v>
      </c>
      <c r="E30" s="12">
        <v>5</v>
      </c>
      <c r="F30" s="12">
        <v>5</v>
      </c>
      <c r="G30" s="12">
        <v>1</v>
      </c>
      <c r="H30" s="12">
        <v>2</v>
      </c>
      <c r="I30" s="12">
        <v>5</v>
      </c>
      <c r="J30" s="12">
        <v>4</v>
      </c>
      <c r="K30" s="23">
        <f>SUM(__xlnm._FilterDatabase_4[[#This Row],[1]:[8]])</f>
        <v>28</v>
      </c>
      <c r="L30" s="12" t="s">
        <v>215</v>
      </c>
    </row>
    <row r="31" spans="1:1021">
      <c r="A31" s="12">
        <v>24</v>
      </c>
      <c r="B31" s="19">
        <v>1107</v>
      </c>
      <c r="C31" s="12">
        <v>10</v>
      </c>
      <c r="D31" s="12">
        <v>0</v>
      </c>
      <c r="E31" s="12">
        <v>5</v>
      </c>
      <c r="F31" s="12">
        <v>10</v>
      </c>
      <c r="G31" s="12">
        <v>0</v>
      </c>
      <c r="H31" s="12">
        <v>0</v>
      </c>
      <c r="I31" s="12">
        <v>2</v>
      </c>
      <c r="J31" s="12">
        <v>0</v>
      </c>
      <c r="K31" s="23">
        <f>SUM(__xlnm._FilterDatabase_4[[#This Row],[1]:[8]])</f>
        <v>27</v>
      </c>
      <c r="L31" s="12" t="s">
        <v>218</v>
      </c>
    </row>
    <row r="32" spans="1:1021">
      <c r="A32" s="12">
        <v>25</v>
      </c>
      <c r="B32" s="19">
        <v>1106</v>
      </c>
      <c r="C32" s="12">
        <v>6</v>
      </c>
      <c r="D32" s="12">
        <v>4</v>
      </c>
      <c r="E32" s="12">
        <v>4</v>
      </c>
      <c r="F32" s="12">
        <v>9</v>
      </c>
      <c r="G32" s="12">
        <v>1</v>
      </c>
      <c r="H32" s="12">
        <v>0</v>
      </c>
      <c r="I32" s="12">
        <v>2</v>
      </c>
      <c r="J32" s="12">
        <v>0</v>
      </c>
      <c r="K32" s="23">
        <f>SUM(__xlnm._FilterDatabase_4[[#This Row],[1]:[8]])</f>
        <v>26</v>
      </c>
      <c r="L32" s="12" t="s">
        <v>217</v>
      </c>
    </row>
    <row r="33" spans="1:12">
      <c r="A33" s="12">
        <v>26</v>
      </c>
      <c r="B33" s="19">
        <v>1127</v>
      </c>
      <c r="C33" s="12">
        <v>12</v>
      </c>
      <c r="D33" s="12">
        <v>8</v>
      </c>
      <c r="E33" s="12">
        <v>4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23">
        <f>SUM(__xlnm._FilterDatabase_4[[#This Row],[1]:[8]])</f>
        <v>24</v>
      </c>
      <c r="L33" s="12" t="s">
        <v>238</v>
      </c>
    </row>
    <row r="34" spans="1:12">
      <c r="A34" s="12">
        <v>27</v>
      </c>
      <c r="B34" s="19">
        <v>1126</v>
      </c>
      <c r="C34" s="12">
        <v>1</v>
      </c>
      <c r="D34" s="12">
        <v>6</v>
      </c>
      <c r="E34" s="12">
        <v>2</v>
      </c>
      <c r="F34" s="12">
        <v>1</v>
      </c>
      <c r="G34" s="12">
        <v>0</v>
      </c>
      <c r="H34" s="12">
        <v>6</v>
      </c>
      <c r="I34" s="12">
        <v>0</v>
      </c>
      <c r="J34" s="12">
        <v>0</v>
      </c>
      <c r="K34" s="23">
        <f>SUM(__xlnm._FilterDatabase_4[[#This Row],[1]:[8]])</f>
        <v>16</v>
      </c>
      <c r="L34" s="12" t="s">
        <v>237</v>
      </c>
    </row>
    <row r="35" spans="1:12">
      <c r="B35" s="21"/>
    </row>
    <row r="38" spans="1:12" ht="18">
      <c r="A38" s="16" t="s">
        <v>47</v>
      </c>
      <c r="D38" s="17"/>
    </row>
    <row r="39" spans="1:12" ht="18">
      <c r="A39" s="16" t="s">
        <v>48</v>
      </c>
      <c r="D39" s="17"/>
    </row>
    <row r="40" spans="1:12">
      <c r="D40"/>
    </row>
    <row r="41" spans="1:12">
      <c r="D41"/>
    </row>
  </sheetData>
  <pageMargins left="0.70866141732283472" right="0.70866141732283472" top="0.74803149606299213" bottom="0.74803149606299213" header="0.31496062992125984" footer="0.31496062992125984"/>
  <pageSetup paperSize="9" scale="84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7_кл</vt:lpstr>
      <vt:lpstr>8_кл</vt:lpstr>
      <vt:lpstr>9_кл</vt:lpstr>
      <vt:lpstr>10_кл_</vt:lpstr>
      <vt:lpstr>11_кл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Виноградова Елена</dc:creator>
  <cp:lastModifiedBy>user</cp:lastModifiedBy>
  <cp:revision>1</cp:revision>
  <cp:lastPrinted>2023-11-11T11:27:53Z</cp:lastPrinted>
  <dcterms:created xsi:type="dcterms:W3CDTF">2023-11-11T08:23:59Z</dcterms:created>
  <dcterms:modified xsi:type="dcterms:W3CDTF">2023-11-13T12:55:12Z</dcterms:modified>
</cp:coreProperties>
</file>