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Казакова Л.В\план ПФХД 12 декабрь 2022\"/>
    </mc:Choice>
  </mc:AlternateContent>
  <bookViews>
    <workbookView xWindow="0" yWindow="0" windowWidth="17280" windowHeight="7248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  <sheet name="Протокол изменений" sheetId="9" r:id="rId9"/>
  </sheets>
  <calcPr calcId="152511"/>
</workbook>
</file>

<file path=xl/calcChain.xml><?xml version="1.0" encoding="utf-8"?>
<calcChain xmlns="http://schemas.openxmlformats.org/spreadsheetml/2006/main">
  <c r="H22" i="9" l="1"/>
  <c r="G22" i="9"/>
  <c r="F22" i="9"/>
  <c r="L26" i="7"/>
  <c r="I26" i="7"/>
  <c r="F26" i="7"/>
  <c r="G109" i="6"/>
  <c r="E109" i="6"/>
  <c r="G107" i="6"/>
  <c r="E107" i="6"/>
  <c r="G105" i="6"/>
  <c r="E105" i="6"/>
  <c r="G103" i="6"/>
  <c r="G110" i="6" s="1"/>
  <c r="E103" i="6"/>
  <c r="G91" i="6"/>
  <c r="G92" i="6" s="1"/>
  <c r="E91" i="6"/>
  <c r="G79" i="6"/>
  <c r="G80" i="6" s="1"/>
  <c r="E79" i="6"/>
  <c r="G67" i="6"/>
  <c r="E67" i="6"/>
  <c r="G65" i="6"/>
  <c r="E65" i="6"/>
  <c r="G63" i="6"/>
  <c r="E63" i="6"/>
  <c r="G61" i="6"/>
  <c r="E61" i="6"/>
  <c r="G59" i="6"/>
  <c r="G68" i="6" s="1"/>
  <c r="E59" i="6"/>
  <c r="G47" i="6"/>
  <c r="E47" i="6"/>
  <c r="G45" i="6"/>
  <c r="G48" i="6" s="1"/>
  <c r="E45" i="6"/>
  <c r="G33" i="6"/>
  <c r="E33" i="6"/>
  <c r="G31" i="6"/>
  <c r="E31" i="6"/>
  <c r="G29" i="6"/>
  <c r="E29" i="6"/>
  <c r="G27" i="6"/>
  <c r="E27" i="6"/>
  <c r="G25" i="6"/>
  <c r="G34" i="6" s="1"/>
  <c r="E25" i="6"/>
  <c r="G13" i="6"/>
  <c r="E13" i="6"/>
  <c r="G11" i="6"/>
  <c r="G14" i="6" s="1"/>
  <c r="E11" i="6"/>
  <c r="G91" i="5"/>
  <c r="G80" i="5"/>
  <c r="G55" i="5"/>
  <c r="G48" i="4"/>
  <c r="J21" i="4"/>
  <c r="D21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H12" i="2"/>
  <c r="G12" i="2"/>
  <c r="F12" i="2"/>
  <c r="E12" i="2"/>
</calcChain>
</file>

<file path=xl/sharedStrings.xml><?xml version="1.0" encoding="utf-8"?>
<sst xmlns="http://schemas.openxmlformats.org/spreadsheetml/2006/main" count="2181" uniqueCount="651">
  <si>
    <t>УТВЕРЖДАЮ</t>
  </si>
  <si>
    <t>(наименование должности лица, утверждающего документ)</t>
  </si>
  <si>
    <t>МБУ ДПО "УМЦ РО"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</si>
  <si>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</si>
  <si>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</si>
  <si>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</si>
  <si>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</si>
  <si>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</si>
  <si>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</si>
  <si>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</si>
  <si>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</si>
  <si>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</si>
  <si>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"07" декабря 2022 г.</t>
  </si>
  <si>
    <t>Дата</t>
  </si>
  <si>
    <t>07.12.2022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</si>
  <si>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</si>
  <si>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</si>
  <si>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</si>
  <si>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</si>
  <si>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</si>
  <si>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</si>
  <si>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463Э4235</t>
  </si>
  <si>
    <t>ИНН</t>
  </si>
  <si>
    <t>5029106376</t>
  </si>
  <si>
    <t>Учреждение</t>
  </si>
  <si>
    <t>Муниципальное бюджетное учреждение дополнительного профессионального образования "Учебно-методический центр работников образования"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</si>
  <si>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</si>
  <si>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</si>
  <si>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</si>
  <si>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</si>
  <si>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</si>
  <si>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</si>
  <si>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</si>
  <si>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</si>
  <si>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Рубан Елена Вячеславна</t>
  </si>
  <si>
    <t>Должность: и.о. начальника управления</t>
  </si>
  <si>
    <t>Должность: Директор</t>
  </si>
  <si>
    <t>Действует c 12.08.2022 12:36:00 по: 05.11.2023 12:36:00</t>
  </si>
  <si>
    <t>Действует c 15.12.2021 20:46:56 по: 15.03.2023 20:46:56</t>
  </si>
  <si>
    <t>Серийный номер: 7ADD53D487CB95C752CD16281035F487CCF23805</t>
  </si>
  <si>
    <t>Серийный номер: DDDAC17C0AC9DC0E63D96A91A4FBF3DFEAE63468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</si>
  <si>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</si>
  <si>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</si>
  <si>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</si>
  <si>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</si>
  <si>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</si>
  <si>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</si>
  <si>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</si>
  <si>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</si>
  <si>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</si>
  <si>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</si>
  <si>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</si>
  <si>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</si>
  <si>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</si>
  <si>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</si>
  <si>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</si>
  <si>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</si>
  <si>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</si>
  <si>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</si>
  <si>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</si>
  <si>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</si>
  <si>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</si>
  <si>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</si>
  <si>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</si>
  <si>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</si>
  <si>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</si>
  <si>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</si>
  <si>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</si>
  <si>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</si>
  <si>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</si>
  <si>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</si>
  <si>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</si>
  <si>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</si>
  <si>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</si>
  <si>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</si>
  <si>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</si>
  <si>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</si>
  <si>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</si>
  <si>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</si>
  <si>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</si>
  <si>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</si>
  <si>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</si>
  <si>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</si>
  <si>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</si>
  <si>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</si>
  <si>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</si>
  <si>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</si>
  <si>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</si>
  <si>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</si>
  <si>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</si>
  <si>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</si>
  <si>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</si>
  <si>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</si>
  <si>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</si>
  <si>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</si>
  <si>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</si>
  <si>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</si>
  <si>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</si>
  <si>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</si>
  <si>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</si>
  <si>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</si>
  <si>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</si>
  <si>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</si>
  <si>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</si>
  <si>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</si>
  <si>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</si>
  <si>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</si>
  <si>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</si>
  <si>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</si>
  <si>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</si>
  <si>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</si>
  <si>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</si>
  <si>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</si>
  <si>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</si>
  <si>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</si>
  <si>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</si>
  <si>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</si>
  <si>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</si>
  <si>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</si>
  <si>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</si>
  <si>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</si>
  <si>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</si>
  <si>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</si>
  <si>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</si>
  <si>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</si>
  <si>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</si>
  <si>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</si>
  <si>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</si>
  <si>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</si>
  <si>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</si>
  <si>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</si>
  <si>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</si>
  <si>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</si>
  <si>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</si>
  <si>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</si>
  <si>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</si>
  <si>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</si>
  <si>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</si>
  <si>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</si>
  <si>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</si>
  <si>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</si>
  <si>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</si>
  <si>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</si>
  <si>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</si>
  <si>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</si>
  <si>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</si>
  <si>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</si>
  <si>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</si>
  <si>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</si>
  <si>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</si>
  <si>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</si>
  <si>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</si>
  <si>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</si>
  <si>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</si>
  <si>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</si>
  <si>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</si>
  <si>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</si>
  <si>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</si>
  <si>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</si>
  <si>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</si>
  <si>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</si>
  <si>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</si>
  <si>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</si>
  <si>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</si>
  <si>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</si>
  <si>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</si>
  <si>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</si>
  <si>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</si>
  <si>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</si>
  <si>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</si>
  <si>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</si>
  <si>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</si>
  <si>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</si>
  <si>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</si>
  <si>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</si>
  <si>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</si>
  <si>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</si>
  <si>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</si>
  <si>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</si>
  <si>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</si>
  <si>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</si>
  <si>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</si>
  <si>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</si>
  <si>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</si>
  <si>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</si>
  <si>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</si>
  <si>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</si>
  <si>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</si>
  <si>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</si>
  <si>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</si>
  <si>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</si>
  <si>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</si>
  <si>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</si>
  <si>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</si>
  <si>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</si>
  <si>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</si>
  <si>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</si>
  <si>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</si>
  <si>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</si>
  <si>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</si>
  <si>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</si>
  <si>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</si>
  <si>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</si>
  <si>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</si>
  <si>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</si>
  <si>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</si>
  <si>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</si>
  <si>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</si>
  <si>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</si>
  <si>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</si>
  <si>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</si>
  <si>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</si>
  <si>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</si>
  <si>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</si>
  <si>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</si>
  <si>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</si>
  <si>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</si>
  <si>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</si>
  <si>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</si>
  <si>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</si>
  <si>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</si>
  <si>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</si>
  <si>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</si>
  <si>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</si>
  <si>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</si>
  <si>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</si>
  <si>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</si>
  <si>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</si>
  <si>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</si>
  <si>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</si>
  <si>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</si>
  <si>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</si>
  <si>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</si>
  <si>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</si>
  <si>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</si>
  <si>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</si>
  <si>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</si>
  <si>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</si>
  <si>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</si>
  <si>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</si>
  <si>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</si>
  <si>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</si>
  <si>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</si>
  <si>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</si>
  <si>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</si>
  <si>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</si>
  <si>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</si>
  <si>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</si>
  <si>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</si>
  <si>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</si>
  <si>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</si>
  <si>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</si>
  <si>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</si>
  <si>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</si>
  <si>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</si>
  <si>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</si>
  <si>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</si>
  <si>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</si>
  <si>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</si>
  <si>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</si>
  <si>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</si>
  <si>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</si>
  <si>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</si>
  <si>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</si>
  <si>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</si>
  <si>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</si>
  <si>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</si>
  <si>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</si>
  <si>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</si>
  <si>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</si>
  <si>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</si>
  <si>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</si>
  <si>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</si>
  <si>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</si>
  <si>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</si>
  <si>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</si>
  <si>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</si>
  <si>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</si>
  <si>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</si>
  <si>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</si>
  <si>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</si>
  <si>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</si>
  <si>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</si>
  <si>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</si>
  <si>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</si>
  <si>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</si>
  <si>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</si>
  <si>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</si>
  <si>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</si>
  <si>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</si>
  <si>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</si>
  <si>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</si>
  <si>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</si>
  <si>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</si>
  <si>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</si>
  <si>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</si>
  <si>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</si>
  <si>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</si>
  <si>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</si>
  <si>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</si>
  <si>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</si>
  <si>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</si>
  <si>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</si>
  <si>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</si>
  <si>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</si>
  <si>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</si>
  <si>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</si>
  <si>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</si>
  <si>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</si>
  <si>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</si>
  <si>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</si>
  <si>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</si>
  <si>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</si>
  <si>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</si>
  <si>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</si>
  <si>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</si>
  <si>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</si>
  <si>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</si>
  <si>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</si>
  <si>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</si>
  <si>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</si>
  <si>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</si>
  <si>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</si>
  <si>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</si>
  <si>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</si>
  <si>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</si>
  <si>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</si>
  <si>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</si>
  <si>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</si>
  <si>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</si>
  <si>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</si>
  <si>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</si>
  <si>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</si>
  <si>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</si>
  <si>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</si>
  <si>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</si>
  <si>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</si>
  <si>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</si>
  <si>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</si>
  <si>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</si>
  <si>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</si>
  <si>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</si>
  <si>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</si>
  <si>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</si>
  <si>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</si>
  <si>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</si>
  <si>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</si>
  <si>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</si>
  <si>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</si>
  <si>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</si>
  <si>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</si>
  <si>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</si>
  <si>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</si>
  <si>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</si>
  <si>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</si>
  <si>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</si>
  <si>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</si>
  <si>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</si>
  <si>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</si>
  <si>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</si>
  <si>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</si>
  <si>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</si>
  <si>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</si>
  <si>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</si>
  <si>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</si>
  <si>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</si>
  <si>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</si>
  <si>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</si>
  <si>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</si>
  <si>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</si>
  <si>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</si>
  <si>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</si>
  <si>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</si>
  <si>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</si>
  <si>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</si>
  <si>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</si>
  <si>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</si>
  <si>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</si>
  <si>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</si>
  <si>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</si>
  <si>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</si>
  <si>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</si>
  <si>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</si>
  <si>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</si>
  <si>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</si>
  <si>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</si>
  <si>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</si>
  <si>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</si>
  <si>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</si>
  <si>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</si>
  <si>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</si>
  <si>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</si>
  <si>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</si>
  <si>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</si>
  <si>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</si>
  <si>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</si>
  <si>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</si>
  <si>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</si>
  <si>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</si>
  <si>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</si>
  <si>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</si>
  <si>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</si>
  <si>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</si>
  <si>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</si>
  <si>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</si>
  <si>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</si>
  <si>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</si>
  <si>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</si>
  <si>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</si>
  <si>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</si>
  <si>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</si>
  <si>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</si>
  <si>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</si>
  <si>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</si>
  <si>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</si>
  <si>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</si>
  <si>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</si>
  <si>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</si>
  <si>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</si>
  <si>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</si>
  <si>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</si>
  <si>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</si>
  <si>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</si>
  <si>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</si>
  <si>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</si>
  <si>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</si>
  <si>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</si>
  <si>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</si>
  <si>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</si>
  <si>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</si>
  <si>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</si>
  <si>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</si>
  <si>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</si>
  <si>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</si>
  <si>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</si>
  <si>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</si>
  <si>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</si>
  <si>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</si>
  <si>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</si>
  <si>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</si>
  <si>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</si>
  <si>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</si>
  <si>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</si>
  <si>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</si>
  <si>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</si>
  <si>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</si>
  <si>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</si>
  <si>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</si>
  <si>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</si>
  <si>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</si>
  <si>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</si>
  <si>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</si>
  <si>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</si>
  <si>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</si>
  <si>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</si>
  <si>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</si>
  <si>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</si>
  <si>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</si>
  <si>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</si>
  <si>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</si>
  <si>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</si>
  <si>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</si>
  <si>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</si>
  <si>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[Директор],</t>
  </si>
  <si>
    <t>[Руководящий персонал], [Заместитель директора образовательного учреждения],</t>
  </si>
  <si>
    <t>[Руководящий персонал], [Заведующий хозяйством (завхоз)],</t>
  </si>
  <si>
    <t>[Учебно-вспомогательный персонал], [Секретарь учебной части],</t>
  </si>
  <si>
    <t>[Учебно-вспомогательный персонал], [Специалист по закупкам],</t>
  </si>
  <si>
    <t>[Учебно-вспомогательный персонал], [Инженер-электроник],</t>
  </si>
  <si>
    <t>[Учебно-вспомогательный персонал], [делопроизводитель],</t>
  </si>
  <si>
    <t>[Младший обслуживающий персонал], [Уборщик служебных помещений],</t>
  </si>
  <si>
    <t>[Работники культуры], [Библиотекарь],</t>
  </si>
  <si>
    <t>[Педагогические работники ("указные")], [Методист],</t>
  </si>
  <si>
    <t>Итого:</t>
  </si>
  <si>
    <t>2. Расчеты (обоснования) расходов на социальные и иные выплаты населению (266)</t>
  </si>
  <si>
    <t>Размер одной выплаты, руб</t>
  </si>
  <si>
    <t>Количество выплат в год</t>
  </si>
  <si>
    <t>Общая сумма выплат, руб (гр.3 х гр.4)</t>
  </si>
  <si>
    <t>[Пособие за первые три дня временной нетрудоспособности], [Пособия за первые три дня временной нетрудоспособности за счет средств работодателя]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</si>
  <si>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</si>
  <si>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</si>
  <si>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</si>
  <si>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</si>
  <si>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</si>
  <si>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</si>
  <si>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</si>
  <si>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</si>
  <si>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</si>
  <si>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</si>
  <si>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</si>
  <si>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</si>
  <si>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</si>
  <si>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</si>
  <si>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[Начисления на выплаты по оплате труда],</t>
  </si>
  <si>
    <t>[Бюджет Федерального фонда обязательного медицинского страхования], [Начисления на выплаты по оплате труда],</t>
  </si>
  <si>
    <t>[Бюджет фонда социального страхования РФ], [Начисления на выплаты по оплате труда],</t>
  </si>
  <si>
    <t>2. Расчеты (обоснования) расходов на социальные и иные выплаты населению (296)</t>
  </si>
  <si>
    <t>[Иные выплаты], [Премия участникам конкурса "Педагог года"]</t>
  </si>
  <si>
    <t>[Иные выплаты], [Стипендия учащимся]</t>
  </si>
  <si>
    <t>3. Расчеты (обоснования) расходов на оплату налога на имущество, налога на землю и прочих налогов и сборов (296)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</si>
  <si>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</si>
  <si>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</si>
  <si>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</si>
  <si>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(296)</t>
  </si>
  <si>
    <t>5. Расчеты (обоснования) прочих расходов (кроме расходов на закупку товаров, работ, услуг) (296)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</si>
  <si>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</si>
  <si>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</si>
  <si>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</si>
  <si>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</si>
  <si>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</si>
  <si>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[Абонентская плата за номер] [221]</t>
  </si>
  <si>
    <t>Итого по карточке:</t>
  </si>
  <si>
    <t>[Расходы на закупки товаров, работ, услуг] [Абонентская плата за номер (кредиторская задолженность на 01.01.2022 г.)] [221]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</si>
  <si>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</si>
  <si>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</si>
  <si>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</si>
  <si>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[Оказание услуг по обращению с твердыми коммунальными отходами] [223]</t>
  </si>
  <si>
    <t>[Расходы на закупки товаров, работ, услуг] [Коммунальные услуги по холодному водоснабжению (кредиторская задолженность на 01.01.2022 г.)] [223]</t>
  </si>
  <si>
    <t>[Расходы на закупки товаров, работ, услуг] [Оказание услуг по обращению с твердыми коммунальными отходами (кредиторская задолженность на 01.01.2022 г.)] [223]</t>
  </si>
  <si>
    <t>11</t>
  </si>
  <si>
    <t>[Расходы на закупки товаров, работ, услуг] [Коммунальные платежи по нежилому помещению, по ОДН] [223]</t>
  </si>
  <si>
    <t>6. Расчеты (обоснования) расходов на закупки товаров, работ, услуг (225)</t>
  </si>
  <si>
    <t>14</t>
  </si>
  <si>
    <t>[Расходы на закупки товаров, работ, услуг] [Комплексное обслуживание систем здания (услуги по эксплуатации внутренних систем здания)] [225]</t>
  </si>
  <si>
    <t>15</t>
  </si>
  <si>
    <t>[Расходы на закупки товаров, работ, услуг] [Содержание и текущий ремонт нежилого помещения (ОДН)] [225]</t>
  </si>
  <si>
    <t>6. Расчеты (обоснования) расходов на закупки товаров, работ, услуг (226)</t>
  </si>
  <si>
    <t>18</t>
  </si>
  <si>
    <t>[Расходы на закупки товаров, работ, услуг] [Аттестация рабочих мест и ФИС ФРДО] [226]</t>
  </si>
  <si>
    <t>19</t>
  </si>
  <si>
    <t>[Расходы на закупки товаров, работ, услуг] [Ежегодный медицинский осмотр сотрудников] [226]</t>
  </si>
  <si>
    <t>20</t>
  </si>
  <si>
    <t>[Расходы на закупки товаров, работ, услуг] [Подписка] [226]</t>
  </si>
  <si>
    <t>22</t>
  </si>
  <si>
    <t>[Расходы на закупки товаров, работ, услуг] [Курсы повышения квалификации] [226]</t>
  </si>
  <si>
    <t>23</t>
  </si>
  <si>
    <t>[Расходы на закупки товаров, работ, услуг] [Услуги по организации и проведению мероприятий] [226]</t>
  </si>
  <si>
    <t>6. Расчеты (обоснования) расходов на закупки товаров, работ, услуг (346)</t>
  </si>
  <si>
    <t>25</t>
  </si>
  <si>
    <t>[Расходы на закупки товаров, работ, услуг] [Приобретение канцелярских товаров, картриджи] [346]</t>
  </si>
  <si>
    <t>6. Расчеты (обоснования) расходов на закупки товаров, работ, услуг (349)</t>
  </si>
  <si>
    <t>26</t>
  </si>
  <si>
    <t>[Расходы на закупки товаров, работ, услуг] [Приобретение подарочной продукции и иные мат. ценности для дарения, награждения] [349]</t>
  </si>
  <si>
    <t>[Расходы на закупки товаров, работ, услуг] [Коммунальные услуги по отоплению] [223]</t>
  </si>
  <si>
    <t>[Расходы на закупки товаров, работ, услуг] [Коммунальные услуги по энергоснабжению] [223]</t>
  </si>
  <si>
    <t>[Расходы на закупки товаров, работ, услуг] [Коммунальные услуги по отоплению (кредиторская задолженность на 01.01.2022 г.)] [223]</t>
  </si>
  <si>
    <t>[Расходы на закупки товаров, работ, услуг] [Коммунальные услуги по энергоснабжению (кредиторская задолженность на 01.01.2022 г.)]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</si>
  <si>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</si>
  <si>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</si>
  <si>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</si>
  <si>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</si>
  <si>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</si>
  <si>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</si>
  <si>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</si>
  <si>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</si>
  <si>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</si>
  <si>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</si>
  <si>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</si>
  <si>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</si>
  <si>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</si>
  <si>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</si>
  <si>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</si>
  <si>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</si>
  <si>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</si>
  <si>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</si>
  <si>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</si>
  <si>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</si>
  <si>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Субсидия на финансовое обеспечение выполнения государственного (муниципального) задания за счет средств бюджета (местный бюджет)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</si>
  <si>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</si>
  <si>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</si>
  <si>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</si>
  <si>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</si>
  <si>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</si>
  <si>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</si>
  <si>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</si>
  <si>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</si>
  <si>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</si>
  <si>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</si>
  <si>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</si>
  <si>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</si>
  <si>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</si>
  <si>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</si>
  <si>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</si>
  <si>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</si>
  <si>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</si>
  <si>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</si>
  <si>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</si>
  <si>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</si>
  <si>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</si>
  <si>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</si>
  <si>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</si>
  <si>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</si>
  <si>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</si>
  <si>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</si>
  <si>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</si>
  <si>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Дополнительное профе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</si>
  <si>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</si>
  <si>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</si>
  <si>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</si>
  <si>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</si>
  <si>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</si>
  <si>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</si>
  <si>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</si>
  <si>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</si>
  <si>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</si>
  <si>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</si>
  <si>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</si>
  <si>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</si>
  <si>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</si>
  <si>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</si>
  <si>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</si>
  <si>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</si>
  <si>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</si>
  <si>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</si>
  <si>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</si>
  <si>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</si>
  <si>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</si>
  <si>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</si>
  <si>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07.12.2022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</si>
  <si>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</si>
  <si>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</si>
  <si>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</si>
  <si>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</si>
  <si>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</si>
  <si>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</si>
  <si>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</si>
  <si>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</si>
  <si>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</si>
  <si>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</si>
  <si>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</si>
  <si>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</si>
  <si>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211</t>
  </si>
  <si>
    <t>17</t>
  </si>
  <si>
    <t>Реализация дополнительных профессиональных программ повышения квалификации</t>
  </si>
  <si>
    <t>Заработная плата в рамках МЗ (КВР 111) МБ</t>
  </si>
  <si>
    <t>План 2022</t>
  </si>
  <si>
    <t>(комментарий не заполнен)</t>
  </si>
  <si>
    <t>План 2023</t>
  </si>
  <si>
    <t>План 2024</t>
  </si>
  <si>
    <t>223</t>
  </si>
  <si>
    <t>Коммунальные услуги (КВР 244) МБ</t>
  </si>
  <si>
    <t>225</t>
  </si>
  <si>
    <t>Работы, услуги по содержанию имущества (КВР 244) МБ</t>
  </si>
  <si>
    <t>226</t>
  </si>
  <si>
    <t>Прочие работы, услуги (КВР 244) МБ</t>
  </si>
  <si>
    <t>346</t>
  </si>
  <si>
    <t>Увеличение стоимости прочих оборотных запасов (КВР 244) МБ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</si>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</sst>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199999999999999" x14ac:dyDescent="0.2"/>
  <cols>
    <col min="1" max="6" width="11.5" customWidth="1"/>
    <col min="7" max="7" width="34.375" customWidth="1"/>
    <col min="8" max="8" width="11.5" customWidth="1"/>
    <col min="9" max="13" width="17.25" customWidth="1"/>
  </cols>
  <sheetData>
    <row r="1" spans="1:13" ht="15" customHeight="1" x14ac:dyDescent="0.2"/>
    <row r="2" spans="1:13" ht="30" customHeight="1" x14ac:dyDescent="0.2">
      <c r="K2" s="12" t="s">
        <v>0</v>
      </c>
      <c r="L2" s="12"/>
      <c r="M2" s="12"/>
    </row>
    <row r="3" spans="1:13" ht="30" customHeight="1" x14ac:dyDescent="0.2">
      <c r="K3" s="13"/>
      <c r="L3" s="13"/>
      <c r="M3" s="13"/>
    </row>
    <row r="4" spans="1:13" ht="15" customHeight="1" x14ac:dyDescent="0.2">
      <c r="K4" s="14" t="s">
        <v>1</v>
      </c>
      <c r="L4" s="14"/>
      <c r="M4" s="14"/>
    </row>
    <row r="5" spans="1:13" ht="30" customHeight="1" x14ac:dyDescent="0.2">
      <c r="K5" s="13" t="s">
        <v>2</v>
      </c>
      <c r="L5" s="13"/>
      <c r="M5" s="13"/>
    </row>
    <row r="6" spans="1:13" ht="15" customHeight="1" x14ac:dyDescent="0.2">
      <c r="K6" s="14" t="s">
        <v>3</v>
      </c>
      <c r="L6" s="14"/>
      <c r="M6" s="14"/>
    </row>
    <row r="7" spans="1:13" ht="30" customHeight="1" x14ac:dyDescent="0.2">
      <c r="K7" s="8"/>
      <c r="L7" s="13"/>
      <c r="M7" s="13"/>
    </row>
    <row r="8" spans="1:13" ht="15" customHeight="1" x14ac:dyDescent="0.2">
      <c r="K8" s="5" t="s">
        <v>4</v>
      </c>
      <c r="L8" s="14" t="s">
        <v>5</v>
      </c>
      <c r="M8" s="14"/>
    </row>
    <row r="9" spans="1:13" ht="30" customHeight="1" x14ac:dyDescent="0.2">
      <c r="K9" s="15" t="s">
        <v>6</v>
      </c>
      <c r="L9" s="15"/>
      <c r="M9" s="15"/>
    </row>
    <row r="10" spans="1:13" ht="19.95" customHeight="1" x14ac:dyDescent="0.2">
      <c r="K10" s="15" t="s">
        <v>7</v>
      </c>
      <c r="L10" s="15"/>
      <c r="M10" s="15"/>
    </row>
    <row r="11" spans="1:13" ht="19.95" customHeight="1" x14ac:dyDescent="0.2"/>
    <row r="12" spans="1:13" ht="30" customHeight="1" x14ac:dyDescent="0.2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2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2">
      <c r="G14" s="16" t="s">
        <v>10</v>
      </c>
      <c r="H14" s="16"/>
      <c r="I14" s="16"/>
      <c r="M14" s="6" t="s">
        <v>11</v>
      </c>
    </row>
    <row r="15" spans="1:13" ht="30" customHeight="1" x14ac:dyDescent="0.2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 x14ac:dyDescent="0.2">
      <c r="L16" s="3" t="s">
        <v>15</v>
      </c>
      <c r="M16" s="6" t="s">
        <v>16</v>
      </c>
    </row>
    <row r="17" spans="1:13" ht="30" customHeight="1" x14ac:dyDescent="0.2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 x14ac:dyDescent="0.2">
      <c r="L18" s="3" t="s">
        <v>15</v>
      </c>
      <c r="M18" s="6" t="s">
        <v>21</v>
      </c>
    </row>
    <row r="19" spans="1:13" ht="30" customHeight="1" x14ac:dyDescent="0.2">
      <c r="L19" s="3" t="s">
        <v>22</v>
      </c>
      <c r="M19" s="6" t="s">
        <v>23</v>
      </c>
    </row>
    <row r="20" spans="1:13" ht="30" customHeight="1" x14ac:dyDescent="0.2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 x14ac:dyDescent="0.2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  <row r="22" spans="1:13" ht="15" customHeight="1" x14ac:dyDescent="0.2"/>
    <row r="23" spans="1:13" ht="19.95" customHeight="1" x14ac:dyDescent="0.2">
      <c r="B23" s="18" t="s">
        <v>32</v>
      </c>
      <c r="C23" s="18"/>
      <c r="D23" s="18"/>
      <c r="E23" s="18"/>
      <c r="F23" s="18"/>
      <c r="G23" s="18"/>
      <c r="I23" s="18" t="s">
        <v>32</v>
      </c>
      <c r="J23" s="18"/>
      <c r="K23" s="18"/>
      <c r="L23" s="18"/>
      <c r="M23" s="18"/>
    </row>
    <row r="24" spans="1:13" ht="19.95" customHeight="1" x14ac:dyDescent="0.2">
      <c r="B24" s="19" t="s">
        <v>33</v>
      </c>
      <c r="C24" s="19"/>
      <c r="D24" s="19"/>
      <c r="E24" s="19"/>
      <c r="F24" s="19"/>
      <c r="G24" s="19"/>
      <c r="I24" s="19" t="s">
        <v>34</v>
      </c>
      <c r="J24" s="19"/>
      <c r="K24" s="19"/>
      <c r="L24" s="19"/>
      <c r="M24" s="19"/>
    </row>
    <row r="25" spans="1:13" ht="19.95" customHeight="1" x14ac:dyDescent="0.2">
      <c r="B25" s="19" t="s">
        <v>35</v>
      </c>
      <c r="C25" s="19"/>
      <c r="D25" s="19"/>
      <c r="E25" s="19"/>
      <c r="F25" s="19"/>
      <c r="G25" s="19"/>
      <c r="I25" s="19" t="s">
        <v>36</v>
      </c>
      <c r="J25" s="19"/>
      <c r="K25" s="19"/>
      <c r="L25" s="19"/>
      <c r="M25" s="19"/>
    </row>
    <row r="26" spans="1:13" ht="19.95" customHeight="1" x14ac:dyDescent="0.2">
      <c r="B26" s="19" t="s">
        <v>37</v>
      </c>
      <c r="C26" s="19"/>
      <c r="D26" s="19"/>
      <c r="E26" s="19"/>
      <c r="F26" s="19"/>
      <c r="G26" s="19"/>
      <c r="I26" s="19" t="s">
        <v>38</v>
      </c>
      <c r="J26" s="19"/>
      <c r="K26" s="19"/>
      <c r="L26" s="19"/>
      <c r="M26" s="19"/>
    </row>
    <row r="27" spans="1:13" ht="19.95" customHeight="1" x14ac:dyDescent="0.2">
      <c r="B27" s="19" t="s">
        <v>39</v>
      </c>
      <c r="C27" s="19"/>
      <c r="D27" s="19"/>
      <c r="E27" s="19"/>
      <c r="F27" s="19"/>
      <c r="G27" s="19"/>
      <c r="I27" s="19" t="s">
        <v>40</v>
      </c>
      <c r="J27" s="19"/>
      <c r="K27" s="19"/>
      <c r="L27" s="19"/>
      <c r="M27" s="19"/>
    </row>
    <row r="28" spans="1:13" ht="19.95" customHeight="1" x14ac:dyDescent="0.2">
      <c r="B28" s="19" t="s">
        <v>41</v>
      </c>
      <c r="C28" s="19"/>
      <c r="D28" s="19"/>
      <c r="E28" s="19"/>
      <c r="F28" s="19"/>
      <c r="G28" s="19"/>
      <c r="I28" s="19" t="s">
        <v>42</v>
      </c>
      <c r="J28" s="19"/>
      <c r="K28" s="19"/>
      <c r="L28" s="19"/>
      <c r="M28" s="19"/>
    </row>
    <row r="29" spans="1:13" ht="19.95" customHeight="1" x14ac:dyDescent="0.2"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</row>
  </sheetData>
  <sheetProtection password="AA93" sheet="1" objects="1" scenarios="1"/>
  <mergeCells count="33">
    <mergeCell ref="B27:G27"/>
    <mergeCell ref="I27:M27"/>
    <mergeCell ref="B28:G28"/>
    <mergeCell ref="I28:M28"/>
    <mergeCell ref="B29:G29"/>
    <mergeCell ref="I29:M29"/>
    <mergeCell ref="B24:G24"/>
    <mergeCell ref="I24:M24"/>
    <mergeCell ref="B25:G25"/>
    <mergeCell ref="I25:M25"/>
    <mergeCell ref="B26:G26"/>
    <mergeCell ref="I26:M26"/>
    <mergeCell ref="A20:C20"/>
    <mergeCell ref="D20:K20"/>
    <mergeCell ref="A21:C21"/>
    <mergeCell ref="D21:K21"/>
    <mergeCell ref="B23:G23"/>
    <mergeCell ref="I23:M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topLeftCell="A163" workbookViewId="0">
      <selection activeCell="E62" sqref="E62"/>
    </sheetView>
  </sheetViews>
  <sheetFormatPr defaultRowHeight="10.199999999999999" x14ac:dyDescent="0.2"/>
  <cols>
    <col min="1" max="1" width="57.25" customWidth="1"/>
    <col min="2" max="4" width="11.5" customWidth="1"/>
    <col min="5" max="5" width="21" customWidth="1"/>
    <col min="6" max="8" width="22.875" customWidth="1"/>
  </cols>
  <sheetData>
    <row r="1" spans="1:8" ht="15" customHeight="1" x14ac:dyDescent="0.2"/>
    <row r="2" spans="1:8" ht="25.05" customHeight="1" x14ac:dyDescent="0.2">
      <c r="A2" s="12" t="s">
        <v>43</v>
      </c>
      <c r="B2" s="12"/>
      <c r="C2" s="12"/>
      <c r="D2" s="12"/>
      <c r="E2" s="12"/>
      <c r="F2" s="12"/>
      <c r="G2" s="12"/>
      <c r="H2" s="12"/>
    </row>
    <row r="3" spans="1:8" ht="15" customHeight="1" x14ac:dyDescent="0.2"/>
    <row r="4" spans="1:8" ht="40.049999999999997" customHeight="1" x14ac:dyDescent="0.2">
      <c r="A4" s="21" t="s">
        <v>44</v>
      </c>
      <c r="B4" s="21" t="s">
        <v>45</v>
      </c>
      <c r="C4" s="21" t="s">
        <v>46</v>
      </c>
      <c r="D4" s="21" t="s">
        <v>47</v>
      </c>
      <c r="E4" s="21" t="s">
        <v>48</v>
      </c>
      <c r="F4" s="21"/>
      <c r="G4" s="21"/>
      <c r="H4" s="21"/>
    </row>
    <row r="5" spans="1:8" ht="40.049999999999997" customHeight="1" x14ac:dyDescent="0.2">
      <c r="A5" s="21"/>
      <c r="B5" s="21"/>
      <c r="C5" s="21"/>
      <c r="D5" s="21"/>
      <c r="E5" s="6" t="s">
        <v>49</v>
      </c>
      <c r="F5" s="6" t="s">
        <v>50</v>
      </c>
      <c r="G5" s="6" t="s">
        <v>51</v>
      </c>
      <c r="H5" s="6" t="s">
        <v>52</v>
      </c>
    </row>
    <row r="6" spans="1:8" ht="19.95" customHeigh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5.05" customHeight="1" x14ac:dyDescent="0.2">
      <c r="A7" s="7" t="s">
        <v>53</v>
      </c>
      <c r="B7" s="6" t="s">
        <v>54</v>
      </c>
      <c r="C7" s="6" t="s">
        <v>55</v>
      </c>
      <c r="D7" s="6" t="s">
        <v>55</v>
      </c>
      <c r="E7" s="9">
        <v>157640.18</v>
      </c>
      <c r="F7" s="9">
        <v>0</v>
      </c>
      <c r="G7" s="9">
        <v>0</v>
      </c>
      <c r="H7" s="9" t="s">
        <v>56</v>
      </c>
    </row>
    <row r="8" spans="1:8" ht="25.05" customHeight="1" x14ac:dyDescent="0.2">
      <c r="A8" s="7" t="s">
        <v>57</v>
      </c>
      <c r="B8" s="6" t="s">
        <v>58</v>
      </c>
      <c r="C8" s="6"/>
      <c r="D8" s="6" t="s">
        <v>59</v>
      </c>
      <c r="E8" s="9">
        <v>0</v>
      </c>
      <c r="F8" s="9">
        <v>0</v>
      </c>
      <c r="G8" s="9">
        <v>0</v>
      </c>
      <c r="H8" s="9" t="s">
        <v>56</v>
      </c>
    </row>
    <row r="9" spans="1:8" ht="25.05" customHeight="1" x14ac:dyDescent="0.2">
      <c r="A9" s="7" t="s">
        <v>60</v>
      </c>
      <c r="B9" s="6" t="s">
        <v>61</v>
      </c>
      <c r="C9" s="6"/>
      <c r="D9" s="6" t="s">
        <v>62</v>
      </c>
      <c r="E9" s="9">
        <v>157640.18</v>
      </c>
      <c r="F9" s="9">
        <v>0</v>
      </c>
      <c r="G9" s="9">
        <v>0</v>
      </c>
      <c r="H9" s="9" t="s">
        <v>56</v>
      </c>
    </row>
    <row r="10" spans="1:8" ht="25.05" customHeight="1" x14ac:dyDescent="0.2">
      <c r="A10" s="7" t="s">
        <v>63</v>
      </c>
      <c r="B10" s="6" t="s">
        <v>64</v>
      </c>
      <c r="C10" s="6"/>
      <c r="D10" s="6" t="s">
        <v>62</v>
      </c>
      <c r="E10" s="9" t="s">
        <v>56</v>
      </c>
      <c r="F10" s="9" t="s">
        <v>56</v>
      </c>
      <c r="G10" s="9" t="s">
        <v>56</v>
      </c>
      <c r="H10" s="9" t="s">
        <v>56</v>
      </c>
    </row>
    <row r="11" spans="1:8" ht="25.05" customHeight="1" x14ac:dyDescent="0.2">
      <c r="A11" s="7" t="s">
        <v>65</v>
      </c>
      <c r="B11" s="6" t="s">
        <v>66</v>
      </c>
      <c r="C11" s="6"/>
      <c r="D11" s="6" t="s">
        <v>67</v>
      </c>
      <c r="E11" s="9">
        <v>0</v>
      </c>
      <c r="F11" s="9">
        <v>0</v>
      </c>
      <c r="G11" s="9">
        <v>0</v>
      </c>
      <c r="H11" s="9" t="s">
        <v>56</v>
      </c>
    </row>
    <row r="12" spans="1:8" ht="25.05" customHeight="1" x14ac:dyDescent="0.2">
      <c r="A12" s="7" t="s">
        <v>68</v>
      </c>
      <c r="B12" s="6" t="s">
        <v>69</v>
      </c>
      <c r="C12" s="6" t="s">
        <v>55</v>
      </c>
      <c r="D12" s="6" t="s">
        <v>55</v>
      </c>
      <c r="E12" s="9">
        <f>IF(ISNUMBER(E7),E7,0)+IF(ISNUMBER(E13),E13,0)+IF(ISNUMBER(E137),E137,0)-IF(ISNUMBER(E43),E43,0)</f>
        <v>19541140.18</v>
      </c>
      <c r="F12" s="9">
        <f>IF(ISNUMBER(F7),F7,0)+IF(ISNUMBER(F13),F13,0)+IF(ISNUMBER(F137),F137,0)-IF(ISNUMBER(F43),F43,0)</f>
        <v>19429408.699999999</v>
      </c>
      <c r="G12" s="9">
        <f>IF(ISNUMBER(G7),G7,0)+IF(ISNUMBER(G13),G13,0)+IF(ISNUMBER(G137),G137,0)-IF(ISNUMBER(G43),G43,0)</f>
        <v>19438550.98</v>
      </c>
      <c r="H12" s="9">
        <f>IF(ISNUMBER(H7),H7,0)+IF(ISNUMBER(H13),H13,0)+IF(ISNUMBER(H137),H137,0)-IF(ISNUMBER(H43),H43,0)</f>
        <v>0</v>
      </c>
    </row>
    <row r="13" spans="1:8" ht="25.05" customHeight="1" x14ac:dyDescent="0.2">
      <c r="A13" s="7" t="s">
        <v>70</v>
      </c>
      <c r="B13" s="6" t="s">
        <v>71</v>
      </c>
      <c r="C13" s="6"/>
      <c r="D13" s="6"/>
      <c r="E13" s="9">
        <v>19383500</v>
      </c>
      <c r="F13" s="9">
        <v>19429408.699999999</v>
      </c>
      <c r="G13" s="9">
        <v>19438550.98</v>
      </c>
      <c r="H13" s="9" t="s">
        <v>56</v>
      </c>
    </row>
    <row r="14" spans="1:8" ht="37.950000000000003" customHeight="1" x14ac:dyDescent="0.2">
      <c r="A14" s="7" t="s">
        <v>72</v>
      </c>
      <c r="B14" s="6" t="s">
        <v>73</v>
      </c>
      <c r="C14" s="6" t="s">
        <v>74</v>
      </c>
      <c r="D14" s="6" t="s">
        <v>55</v>
      </c>
      <c r="E14" s="9">
        <v>0</v>
      </c>
      <c r="F14" s="9">
        <v>0</v>
      </c>
      <c r="G14" s="9">
        <v>0</v>
      </c>
      <c r="H14" s="9" t="s">
        <v>56</v>
      </c>
    </row>
    <row r="15" spans="1:8" ht="49.95" customHeight="1" x14ac:dyDescent="0.2">
      <c r="A15" s="7" t="s">
        <v>75</v>
      </c>
      <c r="B15" s="6" t="s">
        <v>76</v>
      </c>
      <c r="C15" s="6" t="s">
        <v>77</v>
      </c>
      <c r="D15" s="6" t="s">
        <v>55</v>
      </c>
      <c r="E15" s="9">
        <v>19383500</v>
      </c>
      <c r="F15" s="9">
        <v>19429408.699999999</v>
      </c>
      <c r="G15" s="9">
        <v>19438550.98</v>
      </c>
      <c r="H15" s="9" t="s">
        <v>56</v>
      </c>
    </row>
    <row r="16" spans="1:8" ht="49.95" customHeight="1" x14ac:dyDescent="0.2">
      <c r="A16" s="7" t="s">
        <v>78</v>
      </c>
      <c r="B16" s="6" t="s">
        <v>79</v>
      </c>
      <c r="C16" s="6" t="s">
        <v>77</v>
      </c>
      <c r="D16" s="6" t="s">
        <v>55</v>
      </c>
      <c r="E16" s="9">
        <v>19383500</v>
      </c>
      <c r="F16" s="9">
        <v>19429408.699999999</v>
      </c>
      <c r="G16" s="9">
        <v>19438550.98</v>
      </c>
      <c r="H16" s="9" t="s">
        <v>56</v>
      </c>
    </row>
    <row r="17" spans="1:8" ht="25.05" customHeight="1" x14ac:dyDescent="0.2">
      <c r="A17" s="7" t="s">
        <v>80</v>
      </c>
      <c r="B17" s="6" t="s">
        <v>81</v>
      </c>
      <c r="C17" s="6" t="s">
        <v>77</v>
      </c>
      <c r="D17" s="6" t="s">
        <v>82</v>
      </c>
      <c r="E17" s="9">
        <v>19383500</v>
      </c>
      <c r="F17" s="9">
        <v>19429408.699999999</v>
      </c>
      <c r="G17" s="9">
        <v>19438550.98</v>
      </c>
      <c r="H17" s="9" t="s">
        <v>56</v>
      </c>
    </row>
    <row r="18" spans="1:8" ht="25.05" customHeight="1" x14ac:dyDescent="0.2">
      <c r="A18" s="7" t="s">
        <v>83</v>
      </c>
      <c r="B18" s="6" t="s">
        <v>84</v>
      </c>
      <c r="C18" s="6" t="s">
        <v>77</v>
      </c>
      <c r="D18" s="6" t="s">
        <v>55</v>
      </c>
      <c r="E18" s="9">
        <v>0</v>
      </c>
      <c r="F18" s="9">
        <v>0</v>
      </c>
      <c r="G18" s="9">
        <v>0</v>
      </c>
      <c r="H18" s="9" t="s">
        <v>56</v>
      </c>
    </row>
    <row r="19" spans="1:8" ht="25.05" customHeight="1" x14ac:dyDescent="0.2">
      <c r="A19" s="7" t="s">
        <v>85</v>
      </c>
      <c r="B19" s="6" t="s">
        <v>86</v>
      </c>
      <c r="C19" s="6" t="s">
        <v>77</v>
      </c>
      <c r="D19" s="6" t="s">
        <v>82</v>
      </c>
      <c r="E19" s="9">
        <v>0</v>
      </c>
      <c r="F19" s="9">
        <v>0</v>
      </c>
      <c r="G19" s="9">
        <v>0</v>
      </c>
      <c r="H19" s="9" t="s">
        <v>56</v>
      </c>
    </row>
    <row r="20" spans="1:8" ht="25.05" customHeight="1" x14ac:dyDescent="0.2">
      <c r="A20" s="7" t="s">
        <v>87</v>
      </c>
      <c r="B20" s="6" t="s">
        <v>88</v>
      </c>
      <c r="C20" s="6" t="s">
        <v>77</v>
      </c>
      <c r="D20" s="6" t="s">
        <v>59</v>
      </c>
      <c r="E20" s="9">
        <v>0</v>
      </c>
      <c r="F20" s="9">
        <v>0</v>
      </c>
      <c r="G20" s="9">
        <v>0</v>
      </c>
      <c r="H20" s="9" t="s">
        <v>56</v>
      </c>
    </row>
    <row r="21" spans="1:8" ht="37.950000000000003" customHeight="1" x14ac:dyDescent="0.2">
      <c r="A21" s="7" t="s">
        <v>89</v>
      </c>
      <c r="B21" s="6" t="s">
        <v>90</v>
      </c>
      <c r="C21" s="6" t="s">
        <v>77</v>
      </c>
      <c r="D21" s="6" t="s">
        <v>59</v>
      </c>
      <c r="E21" s="9">
        <v>0</v>
      </c>
      <c r="F21" s="9">
        <v>0</v>
      </c>
      <c r="G21" s="9">
        <v>0</v>
      </c>
      <c r="H21" s="9" t="s">
        <v>56</v>
      </c>
    </row>
    <row r="22" spans="1:8" ht="49.95" customHeight="1" x14ac:dyDescent="0.2">
      <c r="A22" s="7" t="s">
        <v>91</v>
      </c>
      <c r="B22" s="6" t="s">
        <v>92</v>
      </c>
      <c r="C22" s="6" t="s">
        <v>93</v>
      </c>
      <c r="D22" s="6" t="s">
        <v>55</v>
      </c>
      <c r="E22" s="9">
        <v>0</v>
      </c>
      <c r="F22" s="9">
        <v>0</v>
      </c>
      <c r="G22" s="9">
        <v>0</v>
      </c>
      <c r="H22" s="9" t="s">
        <v>56</v>
      </c>
    </row>
    <row r="23" spans="1:8" ht="25.05" customHeight="1" x14ac:dyDescent="0.2">
      <c r="A23" s="7" t="s">
        <v>94</v>
      </c>
      <c r="B23" s="6" t="s">
        <v>95</v>
      </c>
      <c r="C23" s="6" t="s">
        <v>96</v>
      </c>
      <c r="D23" s="6" t="s">
        <v>55</v>
      </c>
      <c r="E23" s="9">
        <v>0</v>
      </c>
      <c r="F23" s="9">
        <v>0</v>
      </c>
      <c r="G23" s="9">
        <v>0</v>
      </c>
      <c r="H23" s="9" t="s">
        <v>56</v>
      </c>
    </row>
    <row r="24" spans="1:8" ht="37.950000000000003" customHeight="1" x14ac:dyDescent="0.2">
      <c r="A24" s="7" t="s">
        <v>97</v>
      </c>
      <c r="B24" s="6" t="s">
        <v>98</v>
      </c>
      <c r="C24" s="6" t="s">
        <v>96</v>
      </c>
      <c r="D24" s="6" t="s">
        <v>67</v>
      </c>
      <c r="E24" s="9">
        <v>0</v>
      </c>
      <c r="F24" s="9">
        <v>0</v>
      </c>
      <c r="G24" s="9">
        <v>0</v>
      </c>
      <c r="H24" s="9" t="s">
        <v>56</v>
      </c>
    </row>
    <row r="25" spans="1:8" ht="25.05" customHeight="1" x14ac:dyDescent="0.2">
      <c r="A25" s="7" t="s">
        <v>99</v>
      </c>
      <c r="B25" s="6"/>
      <c r="C25" s="6"/>
      <c r="D25" s="6"/>
      <c r="E25" s="9" t="s">
        <v>56</v>
      </c>
      <c r="F25" s="9" t="s">
        <v>56</v>
      </c>
      <c r="G25" s="9" t="s">
        <v>56</v>
      </c>
      <c r="H25" s="9" t="s">
        <v>56</v>
      </c>
    </row>
    <row r="26" spans="1:8" ht="25.05" customHeight="1" x14ac:dyDescent="0.2">
      <c r="A26" s="7" t="s">
        <v>100</v>
      </c>
      <c r="B26" s="6" t="s">
        <v>101</v>
      </c>
      <c r="C26" s="6" t="s">
        <v>96</v>
      </c>
      <c r="D26" s="6" t="s">
        <v>67</v>
      </c>
      <c r="E26" s="9" t="s">
        <v>56</v>
      </c>
      <c r="F26" s="9" t="s">
        <v>56</v>
      </c>
      <c r="G26" s="9" t="s">
        <v>56</v>
      </c>
      <c r="H26" s="9" t="s">
        <v>56</v>
      </c>
    </row>
    <row r="27" spans="1:8" ht="25.05" customHeight="1" x14ac:dyDescent="0.2">
      <c r="A27" s="7" t="s">
        <v>102</v>
      </c>
      <c r="B27" s="6" t="s">
        <v>103</v>
      </c>
      <c r="C27" s="6" t="s">
        <v>96</v>
      </c>
      <c r="D27" s="6" t="s">
        <v>67</v>
      </c>
      <c r="E27" s="9" t="s">
        <v>56</v>
      </c>
      <c r="F27" s="9" t="s">
        <v>56</v>
      </c>
      <c r="G27" s="9" t="s">
        <v>56</v>
      </c>
      <c r="H27" s="9" t="s">
        <v>56</v>
      </c>
    </row>
    <row r="28" spans="1:8" ht="37.950000000000003" customHeight="1" x14ac:dyDescent="0.2">
      <c r="A28" s="7" t="s">
        <v>104</v>
      </c>
      <c r="B28" s="6" t="s">
        <v>105</v>
      </c>
      <c r="C28" s="6" t="s">
        <v>96</v>
      </c>
      <c r="D28" s="6" t="s">
        <v>67</v>
      </c>
      <c r="E28" s="9" t="s">
        <v>56</v>
      </c>
      <c r="F28" s="9" t="s">
        <v>56</v>
      </c>
      <c r="G28" s="9" t="s">
        <v>56</v>
      </c>
      <c r="H28" s="9" t="s">
        <v>56</v>
      </c>
    </row>
    <row r="29" spans="1:8" ht="25.05" customHeight="1" x14ac:dyDescent="0.2">
      <c r="A29" s="7" t="s">
        <v>106</v>
      </c>
      <c r="B29" s="6" t="s">
        <v>107</v>
      </c>
      <c r="C29" s="6" t="s">
        <v>96</v>
      </c>
      <c r="D29" s="6" t="s">
        <v>67</v>
      </c>
      <c r="E29" s="9" t="s">
        <v>56</v>
      </c>
      <c r="F29" s="9" t="s">
        <v>56</v>
      </c>
      <c r="G29" s="9" t="s">
        <v>56</v>
      </c>
      <c r="H29" s="9" t="s">
        <v>56</v>
      </c>
    </row>
    <row r="30" spans="1:8" ht="25.05" customHeight="1" x14ac:dyDescent="0.2">
      <c r="A30" s="7" t="s">
        <v>108</v>
      </c>
      <c r="B30" s="6" t="s">
        <v>109</v>
      </c>
      <c r="C30" s="6" t="s">
        <v>96</v>
      </c>
      <c r="D30" s="6" t="s">
        <v>67</v>
      </c>
      <c r="E30" s="9" t="s">
        <v>56</v>
      </c>
      <c r="F30" s="9" t="s">
        <v>56</v>
      </c>
      <c r="G30" s="9" t="s">
        <v>56</v>
      </c>
      <c r="H30" s="9" t="s">
        <v>56</v>
      </c>
    </row>
    <row r="31" spans="1:8" ht="37.950000000000003" customHeight="1" x14ac:dyDescent="0.2">
      <c r="A31" s="7" t="s">
        <v>104</v>
      </c>
      <c r="B31" s="6" t="s">
        <v>110</v>
      </c>
      <c r="C31" s="6" t="s">
        <v>96</v>
      </c>
      <c r="D31" s="6" t="s">
        <v>67</v>
      </c>
      <c r="E31" s="9" t="s">
        <v>56</v>
      </c>
      <c r="F31" s="9" t="s">
        <v>56</v>
      </c>
      <c r="G31" s="9" t="s">
        <v>56</v>
      </c>
      <c r="H31" s="9" t="s">
        <v>56</v>
      </c>
    </row>
    <row r="32" spans="1:8" ht="25.05" customHeight="1" x14ac:dyDescent="0.2">
      <c r="A32" s="7" t="s">
        <v>106</v>
      </c>
      <c r="B32" s="6" t="s">
        <v>111</v>
      </c>
      <c r="C32" s="6" t="s">
        <v>96</v>
      </c>
      <c r="D32" s="6" t="s">
        <v>67</v>
      </c>
      <c r="E32" s="9" t="s">
        <v>56</v>
      </c>
      <c r="F32" s="9" t="s">
        <v>56</v>
      </c>
      <c r="G32" s="9" t="s">
        <v>56</v>
      </c>
      <c r="H32" s="9" t="s">
        <v>56</v>
      </c>
    </row>
    <row r="33" spans="1:8" ht="25.05" customHeight="1" x14ac:dyDescent="0.2">
      <c r="A33" s="7" t="s">
        <v>112</v>
      </c>
      <c r="B33" s="6" t="s">
        <v>113</v>
      </c>
      <c r="C33" s="6" t="s">
        <v>96</v>
      </c>
      <c r="D33" s="6" t="s">
        <v>67</v>
      </c>
      <c r="E33" s="9" t="s">
        <v>56</v>
      </c>
      <c r="F33" s="9" t="s">
        <v>56</v>
      </c>
      <c r="G33" s="9" t="s">
        <v>56</v>
      </c>
      <c r="H33" s="9" t="s">
        <v>56</v>
      </c>
    </row>
    <row r="34" spans="1:8" ht="25.05" customHeight="1" x14ac:dyDescent="0.2">
      <c r="A34" s="7" t="s">
        <v>114</v>
      </c>
      <c r="B34" s="6" t="s">
        <v>115</v>
      </c>
      <c r="C34" s="6" t="s">
        <v>96</v>
      </c>
      <c r="D34" s="6" t="s">
        <v>67</v>
      </c>
      <c r="E34" s="9" t="s">
        <v>56</v>
      </c>
      <c r="F34" s="9" t="s">
        <v>56</v>
      </c>
      <c r="G34" s="9" t="s">
        <v>56</v>
      </c>
      <c r="H34" s="9" t="s">
        <v>56</v>
      </c>
    </row>
    <row r="35" spans="1:8" ht="25.05" customHeight="1" x14ac:dyDescent="0.2">
      <c r="A35" s="7" t="s">
        <v>116</v>
      </c>
      <c r="B35" s="6" t="s">
        <v>117</v>
      </c>
      <c r="C35" s="6" t="s">
        <v>96</v>
      </c>
      <c r="D35" s="6" t="s">
        <v>59</v>
      </c>
      <c r="E35" s="9">
        <v>0</v>
      </c>
      <c r="F35" s="9">
        <v>0</v>
      </c>
      <c r="G35" s="9">
        <v>0</v>
      </c>
      <c r="H35" s="9" t="s">
        <v>56</v>
      </c>
    </row>
    <row r="36" spans="1:8" ht="37.950000000000003" customHeight="1" x14ac:dyDescent="0.2">
      <c r="A36" s="7" t="s">
        <v>118</v>
      </c>
      <c r="B36" s="6" t="s">
        <v>119</v>
      </c>
      <c r="C36" s="6" t="s">
        <v>96</v>
      </c>
      <c r="D36" s="6" t="s">
        <v>59</v>
      </c>
      <c r="E36" s="9">
        <v>0</v>
      </c>
      <c r="F36" s="9">
        <v>0</v>
      </c>
      <c r="G36" s="9">
        <v>0</v>
      </c>
      <c r="H36" s="9" t="s">
        <v>56</v>
      </c>
    </row>
    <row r="37" spans="1:8" ht="25.05" customHeight="1" x14ac:dyDescent="0.2">
      <c r="A37" s="7" t="s">
        <v>120</v>
      </c>
      <c r="B37" s="6" t="s">
        <v>121</v>
      </c>
      <c r="C37" s="6" t="s">
        <v>96</v>
      </c>
      <c r="D37" s="6" t="s">
        <v>59</v>
      </c>
      <c r="E37" s="9">
        <v>0</v>
      </c>
      <c r="F37" s="9">
        <v>0</v>
      </c>
      <c r="G37" s="9">
        <v>0</v>
      </c>
      <c r="H37" s="9" t="s">
        <v>56</v>
      </c>
    </row>
    <row r="38" spans="1:8" ht="25.05" customHeight="1" x14ac:dyDescent="0.2">
      <c r="A38" s="7" t="s">
        <v>122</v>
      </c>
      <c r="B38" s="6" t="s">
        <v>123</v>
      </c>
      <c r="C38" s="6" t="s">
        <v>96</v>
      </c>
      <c r="D38" s="6" t="s">
        <v>59</v>
      </c>
      <c r="E38" s="9">
        <v>0</v>
      </c>
      <c r="F38" s="9">
        <v>0</v>
      </c>
      <c r="G38" s="9">
        <v>0</v>
      </c>
      <c r="H38" s="9" t="s">
        <v>56</v>
      </c>
    </row>
    <row r="39" spans="1:8" ht="25.05" customHeight="1" x14ac:dyDescent="0.2">
      <c r="A39" s="7" t="s">
        <v>124</v>
      </c>
      <c r="B39" s="6" t="s">
        <v>125</v>
      </c>
      <c r="C39" s="6" t="s">
        <v>96</v>
      </c>
      <c r="D39" s="6" t="s">
        <v>59</v>
      </c>
      <c r="E39" s="9">
        <v>0</v>
      </c>
      <c r="F39" s="9">
        <v>0</v>
      </c>
      <c r="G39" s="9">
        <v>0</v>
      </c>
      <c r="H39" s="9" t="s">
        <v>56</v>
      </c>
    </row>
    <row r="40" spans="1:8" ht="25.05" customHeight="1" x14ac:dyDescent="0.2">
      <c r="A40" s="7" t="s">
        <v>126</v>
      </c>
      <c r="B40" s="6" t="s">
        <v>127</v>
      </c>
      <c r="C40" s="6" t="s">
        <v>128</v>
      </c>
      <c r="D40" s="6" t="s">
        <v>55</v>
      </c>
      <c r="E40" s="9">
        <v>0</v>
      </c>
      <c r="F40" s="9">
        <v>0</v>
      </c>
      <c r="G40" s="9">
        <v>0</v>
      </c>
      <c r="H40" s="9" t="s">
        <v>56</v>
      </c>
    </row>
    <row r="41" spans="1:8" ht="25.05" customHeight="1" x14ac:dyDescent="0.2">
      <c r="A41" s="7" t="s">
        <v>129</v>
      </c>
      <c r="B41" s="6" t="s">
        <v>130</v>
      </c>
      <c r="C41" s="6"/>
      <c r="D41" s="6"/>
      <c r="E41" s="9">
        <v>0</v>
      </c>
      <c r="F41" s="9">
        <v>0</v>
      </c>
      <c r="G41" s="9">
        <v>0</v>
      </c>
      <c r="H41" s="9" t="s">
        <v>56</v>
      </c>
    </row>
    <row r="42" spans="1:8" ht="25.05" customHeight="1" x14ac:dyDescent="0.2">
      <c r="A42" s="7" t="s">
        <v>131</v>
      </c>
      <c r="B42" s="6" t="s">
        <v>132</v>
      </c>
      <c r="C42" s="6" t="s">
        <v>55</v>
      </c>
      <c r="D42" s="6"/>
      <c r="E42" s="9">
        <v>0</v>
      </c>
      <c r="F42" s="9">
        <v>0</v>
      </c>
      <c r="G42" s="9">
        <v>0</v>
      </c>
      <c r="H42" s="9" t="s">
        <v>56</v>
      </c>
    </row>
    <row r="43" spans="1:8" ht="63" customHeight="1" x14ac:dyDescent="0.2">
      <c r="A43" s="7" t="s">
        <v>133</v>
      </c>
      <c r="B43" s="6" t="s">
        <v>134</v>
      </c>
      <c r="C43" s="6" t="s">
        <v>135</v>
      </c>
      <c r="D43" s="6" t="s">
        <v>55</v>
      </c>
      <c r="E43" s="9">
        <v>0</v>
      </c>
      <c r="F43" s="9">
        <v>0</v>
      </c>
      <c r="G43" s="9">
        <v>0</v>
      </c>
      <c r="H43" s="9" t="s">
        <v>56</v>
      </c>
    </row>
    <row r="44" spans="1:8" ht="25.05" customHeight="1" x14ac:dyDescent="0.2">
      <c r="A44" s="7" t="s">
        <v>136</v>
      </c>
      <c r="B44" s="6" t="s">
        <v>137</v>
      </c>
      <c r="C44" s="6" t="s">
        <v>55</v>
      </c>
      <c r="D44" s="6"/>
      <c r="E44" s="9">
        <v>19541140.18</v>
      </c>
      <c r="F44" s="9">
        <v>19429408.699999999</v>
      </c>
      <c r="G44" s="9">
        <v>19438550.98</v>
      </c>
      <c r="H44" s="9" t="s">
        <v>56</v>
      </c>
    </row>
    <row r="45" spans="1:8" ht="25.05" customHeight="1" x14ac:dyDescent="0.2">
      <c r="A45" s="7" t="s">
        <v>138</v>
      </c>
      <c r="B45" s="6" t="s">
        <v>139</v>
      </c>
      <c r="C45" s="6" t="s">
        <v>55</v>
      </c>
      <c r="D45" s="6"/>
      <c r="E45" s="9">
        <v>157640.18</v>
      </c>
      <c r="F45" s="9">
        <v>0</v>
      </c>
      <c r="G45" s="9">
        <v>0</v>
      </c>
      <c r="H45" s="9" t="s">
        <v>56</v>
      </c>
    </row>
    <row r="46" spans="1:8" ht="25.05" customHeight="1" x14ac:dyDescent="0.2">
      <c r="A46" s="7" t="s">
        <v>57</v>
      </c>
      <c r="B46" s="6" t="s">
        <v>140</v>
      </c>
      <c r="C46" s="6" t="s">
        <v>55</v>
      </c>
      <c r="D46" s="6" t="s">
        <v>59</v>
      </c>
      <c r="E46" s="9">
        <v>0</v>
      </c>
      <c r="F46" s="9">
        <v>0</v>
      </c>
      <c r="G46" s="9">
        <v>0</v>
      </c>
      <c r="H46" s="9" t="s">
        <v>56</v>
      </c>
    </row>
    <row r="47" spans="1:8" ht="25.05" customHeight="1" x14ac:dyDescent="0.2">
      <c r="A47" s="7" t="s">
        <v>60</v>
      </c>
      <c r="B47" s="6" t="s">
        <v>141</v>
      </c>
      <c r="C47" s="6" t="s">
        <v>55</v>
      </c>
      <c r="D47" s="6" t="s">
        <v>62</v>
      </c>
      <c r="E47" s="9">
        <v>157640.18</v>
      </c>
      <c r="F47" s="9">
        <v>0</v>
      </c>
      <c r="G47" s="9">
        <v>0</v>
      </c>
      <c r="H47" s="9" t="s">
        <v>56</v>
      </c>
    </row>
    <row r="48" spans="1:8" ht="25.05" customHeight="1" x14ac:dyDescent="0.2">
      <c r="A48" s="7" t="s">
        <v>63</v>
      </c>
      <c r="B48" s="6" t="s">
        <v>142</v>
      </c>
      <c r="C48" s="6" t="s">
        <v>55</v>
      </c>
      <c r="D48" s="6" t="s">
        <v>62</v>
      </c>
      <c r="E48" s="9">
        <v>0</v>
      </c>
      <c r="F48" s="9">
        <v>0</v>
      </c>
      <c r="G48" s="9">
        <v>0</v>
      </c>
      <c r="H48" s="9" t="s">
        <v>56</v>
      </c>
    </row>
    <row r="49" spans="1:8" ht="25.05" customHeight="1" x14ac:dyDescent="0.2">
      <c r="A49" s="7" t="s">
        <v>65</v>
      </c>
      <c r="B49" s="6" t="s">
        <v>143</v>
      </c>
      <c r="C49" s="6" t="s">
        <v>55</v>
      </c>
      <c r="D49" s="6" t="s">
        <v>67</v>
      </c>
      <c r="E49" s="9">
        <v>0</v>
      </c>
      <c r="F49" s="9">
        <v>0</v>
      </c>
      <c r="G49" s="9">
        <v>0</v>
      </c>
      <c r="H49" s="9" t="s">
        <v>56</v>
      </c>
    </row>
    <row r="50" spans="1:8" ht="25.05" customHeight="1" x14ac:dyDescent="0.2">
      <c r="A50" s="7" t="s">
        <v>144</v>
      </c>
      <c r="B50" s="6" t="s">
        <v>145</v>
      </c>
      <c r="C50" s="6" t="s">
        <v>55</v>
      </c>
      <c r="D50" s="6"/>
      <c r="E50" s="9">
        <v>19383500</v>
      </c>
      <c r="F50" s="9">
        <v>19429408.699999999</v>
      </c>
      <c r="G50" s="9">
        <v>19438550.98</v>
      </c>
      <c r="H50" s="9" t="s">
        <v>56</v>
      </c>
    </row>
    <row r="51" spans="1:8" ht="25.05" customHeight="1" x14ac:dyDescent="0.2">
      <c r="A51" s="7" t="s">
        <v>57</v>
      </c>
      <c r="B51" s="6" t="s">
        <v>146</v>
      </c>
      <c r="C51" s="6" t="s">
        <v>55</v>
      </c>
      <c r="D51" s="6" t="s">
        <v>59</v>
      </c>
      <c r="E51" s="9">
        <v>0</v>
      </c>
      <c r="F51" s="9">
        <v>0</v>
      </c>
      <c r="G51" s="9">
        <v>0</v>
      </c>
      <c r="H51" s="9" t="s">
        <v>56</v>
      </c>
    </row>
    <row r="52" spans="1:8" ht="25.05" customHeight="1" x14ac:dyDescent="0.2">
      <c r="A52" s="7" t="s">
        <v>60</v>
      </c>
      <c r="B52" s="6" t="s">
        <v>147</v>
      </c>
      <c r="C52" s="6" t="s">
        <v>55</v>
      </c>
      <c r="D52" s="6" t="s">
        <v>62</v>
      </c>
      <c r="E52" s="9">
        <v>19383500</v>
      </c>
      <c r="F52" s="9">
        <v>19429408.699999999</v>
      </c>
      <c r="G52" s="9">
        <v>19438550.98</v>
      </c>
      <c r="H52" s="9" t="s">
        <v>56</v>
      </c>
    </row>
    <row r="53" spans="1:8" ht="25.05" customHeight="1" x14ac:dyDescent="0.2">
      <c r="A53" s="7" t="s">
        <v>63</v>
      </c>
      <c r="B53" s="6" t="s">
        <v>148</v>
      </c>
      <c r="C53" s="6" t="s">
        <v>55</v>
      </c>
      <c r="D53" s="6" t="s">
        <v>62</v>
      </c>
      <c r="E53" s="9">
        <v>0</v>
      </c>
      <c r="F53" s="9">
        <v>0</v>
      </c>
      <c r="G53" s="9">
        <v>0</v>
      </c>
      <c r="H53" s="9" t="s">
        <v>56</v>
      </c>
    </row>
    <row r="54" spans="1:8" ht="25.05" customHeight="1" x14ac:dyDescent="0.2">
      <c r="A54" s="7" t="s">
        <v>149</v>
      </c>
      <c r="B54" s="6" t="s">
        <v>150</v>
      </c>
      <c r="C54" s="6" t="s">
        <v>55</v>
      </c>
      <c r="D54" s="6" t="s">
        <v>67</v>
      </c>
      <c r="E54" s="9">
        <v>0</v>
      </c>
      <c r="F54" s="9">
        <v>0</v>
      </c>
      <c r="G54" s="9">
        <v>0</v>
      </c>
      <c r="H54" s="9" t="s">
        <v>56</v>
      </c>
    </row>
    <row r="55" spans="1:8" ht="37.950000000000003" customHeight="1" x14ac:dyDescent="0.2">
      <c r="A55" s="7" t="s">
        <v>151</v>
      </c>
      <c r="B55" s="6" t="s">
        <v>152</v>
      </c>
      <c r="C55" s="6" t="s">
        <v>55</v>
      </c>
      <c r="D55" s="6"/>
      <c r="E55" s="9">
        <v>16376046.08</v>
      </c>
      <c r="F55" s="9">
        <v>15598908.699999999</v>
      </c>
      <c r="G55" s="9">
        <v>15608050.98</v>
      </c>
      <c r="H55" s="9" t="s">
        <v>56</v>
      </c>
    </row>
    <row r="56" spans="1:8" ht="37.950000000000003" customHeight="1" x14ac:dyDescent="0.2">
      <c r="A56" s="7" t="s">
        <v>153</v>
      </c>
      <c r="B56" s="6" t="s">
        <v>154</v>
      </c>
      <c r="C56" s="6" t="s">
        <v>155</v>
      </c>
      <c r="D56" s="6" t="s">
        <v>55</v>
      </c>
      <c r="E56" s="9">
        <v>12768446.08</v>
      </c>
      <c r="F56" s="9">
        <v>11991308.699999999</v>
      </c>
      <c r="G56" s="9">
        <v>12000450.98</v>
      </c>
      <c r="H56" s="9" t="s">
        <v>56</v>
      </c>
    </row>
    <row r="57" spans="1:8" ht="25.05" customHeight="1" x14ac:dyDescent="0.2">
      <c r="A57" s="7" t="s">
        <v>156</v>
      </c>
      <c r="B57" s="6" t="s">
        <v>157</v>
      </c>
      <c r="C57" s="6" t="s">
        <v>155</v>
      </c>
      <c r="D57" s="6" t="s">
        <v>59</v>
      </c>
      <c r="E57" s="9">
        <v>0</v>
      </c>
      <c r="F57" s="9">
        <v>0</v>
      </c>
      <c r="G57" s="9">
        <v>0</v>
      </c>
      <c r="H57" s="9" t="s">
        <v>56</v>
      </c>
    </row>
    <row r="58" spans="1:8" ht="37.950000000000003" customHeight="1" x14ac:dyDescent="0.2">
      <c r="A58" s="7" t="s">
        <v>158</v>
      </c>
      <c r="B58" s="6" t="s">
        <v>159</v>
      </c>
      <c r="C58" s="6" t="s">
        <v>155</v>
      </c>
      <c r="D58" s="6" t="s">
        <v>59</v>
      </c>
      <c r="E58" s="9">
        <v>0</v>
      </c>
      <c r="F58" s="9">
        <v>0</v>
      </c>
      <c r="G58" s="9">
        <v>0</v>
      </c>
      <c r="H58" s="9" t="s">
        <v>56</v>
      </c>
    </row>
    <row r="59" spans="1:8" ht="37.950000000000003" customHeight="1" x14ac:dyDescent="0.2">
      <c r="A59" s="7" t="s">
        <v>160</v>
      </c>
      <c r="B59" s="6" t="s">
        <v>161</v>
      </c>
      <c r="C59" s="6" t="s">
        <v>155</v>
      </c>
      <c r="D59" s="6" t="s">
        <v>59</v>
      </c>
      <c r="E59" s="9">
        <v>0</v>
      </c>
      <c r="F59" s="9">
        <v>0</v>
      </c>
      <c r="G59" s="9">
        <v>0</v>
      </c>
      <c r="H59" s="9" t="s">
        <v>56</v>
      </c>
    </row>
    <row r="60" spans="1:8" ht="25.05" customHeight="1" x14ac:dyDescent="0.2">
      <c r="A60" s="7" t="s">
        <v>120</v>
      </c>
      <c r="B60" s="6" t="s">
        <v>162</v>
      </c>
      <c r="C60" s="6" t="s">
        <v>155</v>
      </c>
      <c r="D60" s="6" t="s">
        <v>59</v>
      </c>
      <c r="E60" s="9">
        <v>0</v>
      </c>
      <c r="F60" s="9">
        <v>0</v>
      </c>
      <c r="G60" s="9">
        <v>0</v>
      </c>
      <c r="H60" s="9" t="s">
        <v>56</v>
      </c>
    </row>
    <row r="61" spans="1:8" ht="25.05" customHeight="1" x14ac:dyDescent="0.2">
      <c r="A61" s="7" t="s">
        <v>122</v>
      </c>
      <c r="B61" s="6" t="s">
        <v>163</v>
      </c>
      <c r="C61" s="6" t="s">
        <v>155</v>
      </c>
      <c r="D61" s="6" t="s">
        <v>59</v>
      </c>
      <c r="E61" s="9">
        <v>0</v>
      </c>
      <c r="F61" s="9">
        <v>0</v>
      </c>
      <c r="G61" s="9">
        <v>0</v>
      </c>
      <c r="H61" s="9" t="s">
        <v>56</v>
      </c>
    </row>
    <row r="62" spans="1:8" ht="25.05" customHeight="1" x14ac:dyDescent="0.2">
      <c r="A62" s="7" t="s">
        <v>60</v>
      </c>
      <c r="B62" s="6" t="s">
        <v>164</v>
      </c>
      <c r="C62" s="6" t="s">
        <v>155</v>
      </c>
      <c r="D62" s="6" t="s">
        <v>62</v>
      </c>
      <c r="E62" s="9">
        <v>12768446.08</v>
      </c>
      <c r="F62" s="9">
        <v>11991308.699999999</v>
      </c>
      <c r="G62" s="9">
        <v>12000450.98</v>
      </c>
      <c r="H62" s="9" t="s">
        <v>56</v>
      </c>
    </row>
    <row r="63" spans="1:8" ht="25.05" customHeight="1" x14ac:dyDescent="0.2">
      <c r="A63" s="7" t="s">
        <v>165</v>
      </c>
      <c r="B63" s="6" t="s">
        <v>166</v>
      </c>
      <c r="C63" s="6" t="s">
        <v>155</v>
      </c>
      <c r="D63" s="6" t="s">
        <v>62</v>
      </c>
      <c r="E63" s="9">
        <v>0</v>
      </c>
      <c r="F63" s="9">
        <v>0</v>
      </c>
      <c r="G63" s="9">
        <v>0</v>
      </c>
      <c r="H63" s="9" t="s">
        <v>56</v>
      </c>
    </row>
    <row r="64" spans="1:8" ht="37.950000000000003" customHeight="1" x14ac:dyDescent="0.2">
      <c r="A64" s="7" t="s">
        <v>167</v>
      </c>
      <c r="B64" s="6" t="s">
        <v>166</v>
      </c>
      <c r="C64" s="6" t="s">
        <v>155</v>
      </c>
      <c r="D64" s="6" t="s">
        <v>62</v>
      </c>
      <c r="E64" s="9">
        <v>0</v>
      </c>
      <c r="F64" s="9">
        <v>0</v>
      </c>
      <c r="G64" s="9">
        <v>0</v>
      </c>
      <c r="H64" s="9" t="s">
        <v>56</v>
      </c>
    </row>
    <row r="65" spans="1:8" ht="37.950000000000003" customHeight="1" x14ac:dyDescent="0.2">
      <c r="A65" s="7" t="s">
        <v>168</v>
      </c>
      <c r="B65" s="6" t="s">
        <v>169</v>
      </c>
      <c r="C65" s="6" t="s">
        <v>155</v>
      </c>
      <c r="D65" s="6" t="s">
        <v>62</v>
      </c>
      <c r="E65" s="9">
        <v>0</v>
      </c>
      <c r="F65" s="9">
        <v>0</v>
      </c>
      <c r="G65" s="9">
        <v>0</v>
      </c>
      <c r="H65" s="9" t="s">
        <v>56</v>
      </c>
    </row>
    <row r="66" spans="1:8" ht="25.05" customHeight="1" x14ac:dyDescent="0.2">
      <c r="A66" s="7" t="s">
        <v>170</v>
      </c>
      <c r="B66" s="6" t="s">
        <v>171</v>
      </c>
      <c r="C66" s="6" t="s">
        <v>155</v>
      </c>
      <c r="D66" s="6" t="s">
        <v>62</v>
      </c>
      <c r="E66" s="9">
        <v>0</v>
      </c>
      <c r="F66" s="9">
        <v>0</v>
      </c>
      <c r="G66" s="9">
        <v>0</v>
      </c>
      <c r="H66" s="9" t="s">
        <v>56</v>
      </c>
    </row>
    <row r="67" spans="1:8" ht="25.05" customHeight="1" x14ac:dyDescent="0.2">
      <c r="A67" s="7" t="s">
        <v>172</v>
      </c>
      <c r="B67" s="6" t="s">
        <v>173</v>
      </c>
      <c r="C67" s="6" t="s">
        <v>155</v>
      </c>
      <c r="D67" s="6" t="s">
        <v>62</v>
      </c>
      <c r="E67" s="9">
        <v>0</v>
      </c>
      <c r="F67" s="9">
        <v>0</v>
      </c>
      <c r="G67" s="9">
        <v>0</v>
      </c>
      <c r="H67" s="9" t="s">
        <v>56</v>
      </c>
    </row>
    <row r="68" spans="1:8" ht="25.05" customHeight="1" x14ac:dyDescent="0.2">
      <c r="A68" s="7" t="s">
        <v>174</v>
      </c>
      <c r="B68" s="6" t="s">
        <v>175</v>
      </c>
      <c r="C68" s="6" t="s">
        <v>155</v>
      </c>
      <c r="D68" s="6" t="s">
        <v>62</v>
      </c>
      <c r="E68" s="9">
        <v>0</v>
      </c>
      <c r="F68" s="9">
        <v>0</v>
      </c>
      <c r="G68" s="9">
        <v>0</v>
      </c>
      <c r="H68" s="9" t="s">
        <v>56</v>
      </c>
    </row>
    <row r="69" spans="1:8" ht="49.95" customHeight="1" x14ac:dyDescent="0.2">
      <c r="A69" s="7" t="s">
        <v>176</v>
      </c>
      <c r="B69" s="6" t="s">
        <v>177</v>
      </c>
      <c r="C69" s="6" t="s">
        <v>155</v>
      </c>
      <c r="D69" s="6" t="s">
        <v>62</v>
      </c>
      <c r="E69" s="9">
        <v>125000</v>
      </c>
      <c r="F69" s="9">
        <v>0</v>
      </c>
      <c r="G69" s="9">
        <v>0</v>
      </c>
      <c r="H69" s="9" t="s">
        <v>56</v>
      </c>
    </row>
    <row r="70" spans="1:8" ht="37.950000000000003" customHeight="1" x14ac:dyDescent="0.2">
      <c r="A70" s="7" t="s">
        <v>178</v>
      </c>
      <c r="B70" s="6" t="s">
        <v>179</v>
      </c>
      <c r="C70" s="6" t="s">
        <v>155</v>
      </c>
      <c r="D70" s="6" t="s">
        <v>62</v>
      </c>
      <c r="E70" s="9">
        <v>0</v>
      </c>
      <c r="F70" s="9">
        <v>0</v>
      </c>
      <c r="G70" s="9">
        <v>0</v>
      </c>
      <c r="H70" s="9" t="s">
        <v>56</v>
      </c>
    </row>
    <row r="71" spans="1:8" ht="25.05" customHeight="1" x14ac:dyDescent="0.2">
      <c r="A71" s="7" t="s">
        <v>180</v>
      </c>
      <c r="B71" s="6" t="s">
        <v>181</v>
      </c>
      <c r="C71" s="6" t="s">
        <v>155</v>
      </c>
      <c r="D71" s="6" t="s">
        <v>62</v>
      </c>
      <c r="E71" s="9">
        <v>0</v>
      </c>
      <c r="F71" s="9">
        <v>0</v>
      </c>
      <c r="G71" s="9">
        <v>0</v>
      </c>
      <c r="H71" s="9" t="s">
        <v>56</v>
      </c>
    </row>
    <row r="72" spans="1:8" ht="49.95" customHeight="1" x14ac:dyDescent="0.2">
      <c r="A72" s="7" t="s">
        <v>182</v>
      </c>
      <c r="B72" s="6" t="s">
        <v>183</v>
      </c>
      <c r="C72" s="6" t="s">
        <v>155</v>
      </c>
      <c r="D72" s="6" t="s">
        <v>62</v>
      </c>
      <c r="E72" s="9">
        <v>3732600</v>
      </c>
      <c r="F72" s="9">
        <v>3607600</v>
      </c>
      <c r="G72" s="9">
        <v>3607600</v>
      </c>
      <c r="H72" s="9" t="s">
        <v>56</v>
      </c>
    </row>
    <row r="73" spans="1:8" ht="25.05" customHeight="1" x14ac:dyDescent="0.2">
      <c r="A73" s="7" t="s">
        <v>65</v>
      </c>
      <c r="B73" s="6" t="s">
        <v>184</v>
      </c>
      <c r="C73" s="6" t="s">
        <v>155</v>
      </c>
      <c r="D73" s="6" t="s">
        <v>67</v>
      </c>
      <c r="E73" s="9">
        <v>0</v>
      </c>
      <c r="F73" s="9">
        <v>0</v>
      </c>
      <c r="G73" s="9">
        <v>0</v>
      </c>
      <c r="H73" s="9" t="s">
        <v>56</v>
      </c>
    </row>
    <row r="74" spans="1:8" ht="25.05" customHeight="1" x14ac:dyDescent="0.2">
      <c r="A74" s="7" t="s">
        <v>138</v>
      </c>
      <c r="B74" s="6" t="s">
        <v>185</v>
      </c>
      <c r="C74" s="6" t="s">
        <v>155</v>
      </c>
      <c r="D74" s="6" t="s">
        <v>67</v>
      </c>
      <c r="E74" s="9">
        <v>0</v>
      </c>
      <c r="F74" s="9">
        <v>0</v>
      </c>
      <c r="G74" s="9">
        <v>0</v>
      </c>
      <c r="H74" s="9" t="s">
        <v>56</v>
      </c>
    </row>
    <row r="75" spans="1:8" ht="25.05" customHeight="1" x14ac:dyDescent="0.2">
      <c r="A75" s="7" t="s">
        <v>144</v>
      </c>
      <c r="B75" s="6" t="s">
        <v>186</v>
      </c>
      <c r="C75" s="6" t="s">
        <v>155</v>
      </c>
      <c r="D75" s="6" t="s">
        <v>67</v>
      </c>
      <c r="E75" s="9">
        <v>0</v>
      </c>
      <c r="F75" s="9">
        <v>0</v>
      </c>
      <c r="G75" s="9">
        <v>0</v>
      </c>
      <c r="H75" s="9" t="s">
        <v>56</v>
      </c>
    </row>
    <row r="76" spans="1:8" ht="37.950000000000003" customHeight="1" x14ac:dyDescent="0.2">
      <c r="A76" s="7" t="s">
        <v>187</v>
      </c>
      <c r="B76" s="6" t="s">
        <v>188</v>
      </c>
      <c r="C76" s="6" t="s">
        <v>155</v>
      </c>
      <c r="D76" s="6" t="s">
        <v>67</v>
      </c>
      <c r="E76" s="9">
        <v>0</v>
      </c>
      <c r="F76" s="9">
        <v>0</v>
      </c>
      <c r="G76" s="9">
        <v>0</v>
      </c>
      <c r="H76" s="9" t="s">
        <v>56</v>
      </c>
    </row>
    <row r="77" spans="1:8" ht="25.05" customHeight="1" x14ac:dyDescent="0.2">
      <c r="A77" s="7" t="s">
        <v>189</v>
      </c>
      <c r="B77" s="6" t="s">
        <v>190</v>
      </c>
      <c r="C77" s="6" t="s">
        <v>155</v>
      </c>
      <c r="D77" s="6" t="s">
        <v>67</v>
      </c>
      <c r="E77" s="9">
        <v>0</v>
      </c>
      <c r="F77" s="9">
        <v>0</v>
      </c>
      <c r="G77" s="9">
        <v>0</v>
      </c>
      <c r="H77" s="9" t="s">
        <v>56</v>
      </c>
    </row>
    <row r="78" spans="1:8" ht="25.05" customHeight="1" x14ac:dyDescent="0.2">
      <c r="A78" s="7" t="s">
        <v>170</v>
      </c>
      <c r="B78" s="6" t="s">
        <v>191</v>
      </c>
      <c r="C78" s="6" t="s">
        <v>155</v>
      </c>
      <c r="D78" s="6" t="s">
        <v>67</v>
      </c>
      <c r="E78" s="9">
        <v>0</v>
      </c>
      <c r="F78" s="9">
        <v>0</v>
      </c>
      <c r="G78" s="9">
        <v>0</v>
      </c>
      <c r="H78" s="9" t="s">
        <v>56</v>
      </c>
    </row>
    <row r="79" spans="1:8" ht="49.95" customHeight="1" x14ac:dyDescent="0.2">
      <c r="A79" s="7" t="s">
        <v>192</v>
      </c>
      <c r="B79" s="6" t="s">
        <v>193</v>
      </c>
      <c r="C79" s="6" t="s">
        <v>194</v>
      </c>
      <c r="D79" s="6" t="s">
        <v>55</v>
      </c>
      <c r="E79" s="9">
        <v>0</v>
      </c>
      <c r="F79" s="9">
        <v>0</v>
      </c>
      <c r="G79" s="9">
        <v>0</v>
      </c>
      <c r="H79" s="9" t="s">
        <v>56</v>
      </c>
    </row>
    <row r="80" spans="1:8" ht="25.05" customHeight="1" x14ac:dyDescent="0.2">
      <c r="A80" s="7" t="s">
        <v>57</v>
      </c>
      <c r="B80" s="6" t="s">
        <v>195</v>
      </c>
      <c r="C80" s="6" t="s">
        <v>194</v>
      </c>
      <c r="D80" s="6" t="s">
        <v>59</v>
      </c>
      <c r="E80" s="9">
        <v>0</v>
      </c>
      <c r="F80" s="9">
        <v>0</v>
      </c>
      <c r="G80" s="9">
        <v>0</v>
      </c>
      <c r="H80" s="9" t="s">
        <v>56</v>
      </c>
    </row>
    <row r="81" spans="1:8" ht="25.05" customHeight="1" x14ac:dyDescent="0.2">
      <c r="A81" s="7" t="s">
        <v>60</v>
      </c>
      <c r="B81" s="6" t="s">
        <v>196</v>
      </c>
      <c r="C81" s="6" t="s">
        <v>194</v>
      </c>
      <c r="D81" s="6" t="s">
        <v>62</v>
      </c>
      <c r="E81" s="9">
        <v>0</v>
      </c>
      <c r="F81" s="9">
        <v>0</v>
      </c>
      <c r="G81" s="9">
        <v>0</v>
      </c>
      <c r="H81" s="9" t="s">
        <v>56</v>
      </c>
    </row>
    <row r="82" spans="1:8" ht="25.05" customHeight="1" x14ac:dyDescent="0.2">
      <c r="A82" s="7" t="s">
        <v>63</v>
      </c>
      <c r="B82" s="6" t="s">
        <v>197</v>
      </c>
      <c r="C82" s="6" t="s">
        <v>194</v>
      </c>
      <c r="D82" s="6" t="s">
        <v>62</v>
      </c>
      <c r="E82" s="9" t="s">
        <v>56</v>
      </c>
      <c r="F82" s="9" t="s">
        <v>56</v>
      </c>
      <c r="G82" s="9" t="s">
        <v>56</v>
      </c>
      <c r="H82" s="9" t="s">
        <v>56</v>
      </c>
    </row>
    <row r="83" spans="1:8" ht="25.05" customHeight="1" x14ac:dyDescent="0.2">
      <c r="A83" s="7" t="s">
        <v>149</v>
      </c>
      <c r="B83" s="6" t="s">
        <v>198</v>
      </c>
      <c r="C83" s="6" t="s">
        <v>194</v>
      </c>
      <c r="D83" s="6" t="s">
        <v>67</v>
      </c>
      <c r="E83" s="9">
        <v>0</v>
      </c>
      <c r="F83" s="9">
        <v>0</v>
      </c>
      <c r="G83" s="9">
        <v>0</v>
      </c>
      <c r="H83" s="9" t="s">
        <v>56</v>
      </c>
    </row>
    <row r="84" spans="1:8" ht="49.95" customHeight="1" x14ac:dyDescent="0.2">
      <c r="A84" s="7" t="s">
        <v>199</v>
      </c>
      <c r="B84" s="6" t="s">
        <v>200</v>
      </c>
      <c r="C84" s="6" t="s">
        <v>201</v>
      </c>
      <c r="D84" s="6" t="s">
        <v>55</v>
      </c>
      <c r="E84" s="9">
        <v>0</v>
      </c>
      <c r="F84" s="9">
        <v>0</v>
      </c>
      <c r="G84" s="9">
        <v>0</v>
      </c>
      <c r="H84" s="9" t="s">
        <v>56</v>
      </c>
    </row>
    <row r="85" spans="1:8" ht="75" customHeight="1" x14ac:dyDescent="0.2">
      <c r="A85" s="7" t="s">
        <v>202</v>
      </c>
      <c r="B85" s="6" t="s">
        <v>203</v>
      </c>
      <c r="C85" s="6" t="s">
        <v>204</v>
      </c>
      <c r="D85" s="6" t="s">
        <v>55</v>
      </c>
      <c r="E85" s="9">
        <v>3607600</v>
      </c>
      <c r="F85" s="9">
        <v>3607600</v>
      </c>
      <c r="G85" s="9">
        <v>3607600</v>
      </c>
      <c r="H85" s="9" t="s">
        <v>56</v>
      </c>
    </row>
    <row r="86" spans="1:8" ht="37.950000000000003" customHeight="1" x14ac:dyDescent="0.2">
      <c r="A86" s="7" t="s">
        <v>205</v>
      </c>
      <c r="B86" s="6" t="s">
        <v>206</v>
      </c>
      <c r="C86" s="6" t="s">
        <v>204</v>
      </c>
      <c r="D86" s="6" t="s">
        <v>55</v>
      </c>
      <c r="E86" s="9">
        <v>3607600</v>
      </c>
      <c r="F86" s="9">
        <v>3607600</v>
      </c>
      <c r="G86" s="9">
        <v>3607600</v>
      </c>
      <c r="H86" s="9" t="s">
        <v>56</v>
      </c>
    </row>
    <row r="87" spans="1:8" ht="25.05" customHeight="1" x14ac:dyDescent="0.2">
      <c r="A87" s="7" t="s">
        <v>156</v>
      </c>
      <c r="B87" s="6" t="s">
        <v>207</v>
      </c>
      <c r="C87" s="6" t="s">
        <v>204</v>
      </c>
      <c r="D87" s="6" t="s">
        <v>59</v>
      </c>
      <c r="E87" s="9">
        <v>0</v>
      </c>
      <c r="F87" s="9">
        <v>0</v>
      </c>
      <c r="G87" s="9">
        <v>0</v>
      </c>
      <c r="H87" s="9" t="s">
        <v>56</v>
      </c>
    </row>
    <row r="88" spans="1:8" ht="37.950000000000003" customHeight="1" x14ac:dyDescent="0.2">
      <c r="A88" s="7" t="s">
        <v>208</v>
      </c>
      <c r="B88" s="6" t="s">
        <v>209</v>
      </c>
      <c r="C88" s="6" t="s">
        <v>204</v>
      </c>
      <c r="D88" s="6" t="s">
        <v>59</v>
      </c>
      <c r="E88" s="9">
        <v>0</v>
      </c>
      <c r="F88" s="9">
        <v>0</v>
      </c>
      <c r="G88" s="9">
        <v>0</v>
      </c>
      <c r="H88" s="9" t="s">
        <v>56</v>
      </c>
    </row>
    <row r="89" spans="1:8" ht="37.950000000000003" customHeight="1" x14ac:dyDescent="0.2">
      <c r="A89" s="7" t="s">
        <v>118</v>
      </c>
      <c r="B89" s="6" t="s">
        <v>210</v>
      </c>
      <c r="C89" s="6" t="s">
        <v>204</v>
      </c>
      <c r="D89" s="6" t="s">
        <v>59</v>
      </c>
      <c r="E89" s="9">
        <v>0</v>
      </c>
      <c r="F89" s="9">
        <v>0</v>
      </c>
      <c r="G89" s="9">
        <v>0</v>
      </c>
      <c r="H89" s="9" t="s">
        <v>56</v>
      </c>
    </row>
    <row r="90" spans="1:8" ht="25.05" customHeight="1" x14ac:dyDescent="0.2">
      <c r="A90" s="7" t="s">
        <v>120</v>
      </c>
      <c r="B90" s="6" t="s">
        <v>211</v>
      </c>
      <c r="C90" s="6" t="s">
        <v>204</v>
      </c>
      <c r="D90" s="6" t="s">
        <v>59</v>
      </c>
      <c r="E90" s="9">
        <v>0</v>
      </c>
      <c r="F90" s="9">
        <v>0</v>
      </c>
      <c r="G90" s="9">
        <v>0</v>
      </c>
      <c r="H90" s="9" t="s">
        <v>56</v>
      </c>
    </row>
    <row r="91" spans="1:8" ht="25.05" customHeight="1" x14ac:dyDescent="0.2">
      <c r="A91" s="7" t="s">
        <v>122</v>
      </c>
      <c r="B91" s="6" t="s">
        <v>212</v>
      </c>
      <c r="C91" s="6" t="s">
        <v>204</v>
      </c>
      <c r="D91" s="6" t="s">
        <v>59</v>
      </c>
      <c r="E91" s="9">
        <v>0</v>
      </c>
      <c r="F91" s="9">
        <v>0</v>
      </c>
      <c r="G91" s="9">
        <v>0</v>
      </c>
      <c r="H91" s="9" t="s">
        <v>56</v>
      </c>
    </row>
    <row r="92" spans="1:8" ht="25.05" customHeight="1" x14ac:dyDescent="0.2">
      <c r="A92" s="7" t="s">
        <v>60</v>
      </c>
      <c r="B92" s="6" t="s">
        <v>213</v>
      </c>
      <c r="C92" s="6" t="s">
        <v>204</v>
      </c>
      <c r="D92" s="6" t="s">
        <v>62</v>
      </c>
      <c r="E92" s="9">
        <v>3607600</v>
      </c>
      <c r="F92" s="9">
        <v>3607600</v>
      </c>
      <c r="G92" s="9">
        <v>3607600</v>
      </c>
      <c r="H92" s="9" t="s">
        <v>56</v>
      </c>
    </row>
    <row r="93" spans="1:8" ht="25.05" customHeight="1" x14ac:dyDescent="0.2">
      <c r="A93" s="7" t="s">
        <v>63</v>
      </c>
      <c r="B93" s="6" t="s">
        <v>214</v>
      </c>
      <c r="C93" s="6" t="s">
        <v>204</v>
      </c>
      <c r="D93" s="6" t="s">
        <v>62</v>
      </c>
      <c r="E93" s="9">
        <v>0</v>
      </c>
      <c r="F93" s="9">
        <v>0</v>
      </c>
      <c r="G93" s="9">
        <v>0</v>
      </c>
      <c r="H93" s="9" t="s">
        <v>56</v>
      </c>
    </row>
    <row r="94" spans="1:8" ht="37.950000000000003" customHeight="1" x14ac:dyDescent="0.2">
      <c r="A94" s="7" t="s">
        <v>215</v>
      </c>
      <c r="B94" s="6" t="s">
        <v>214</v>
      </c>
      <c r="C94" s="6" t="s">
        <v>204</v>
      </c>
      <c r="D94" s="6" t="s">
        <v>62</v>
      </c>
      <c r="E94" s="9">
        <v>0</v>
      </c>
      <c r="F94" s="9">
        <v>0</v>
      </c>
      <c r="G94" s="9">
        <v>0</v>
      </c>
      <c r="H94" s="9" t="s">
        <v>56</v>
      </c>
    </row>
    <row r="95" spans="1:8" ht="37.950000000000003" customHeight="1" x14ac:dyDescent="0.2">
      <c r="A95" s="7" t="s">
        <v>168</v>
      </c>
      <c r="B95" s="6" t="s">
        <v>216</v>
      </c>
      <c r="C95" s="6" t="s">
        <v>204</v>
      </c>
      <c r="D95" s="6" t="s">
        <v>62</v>
      </c>
      <c r="E95" s="9">
        <v>0</v>
      </c>
      <c r="F95" s="9">
        <v>0</v>
      </c>
      <c r="G95" s="9">
        <v>0</v>
      </c>
      <c r="H95" s="9" t="s">
        <v>56</v>
      </c>
    </row>
    <row r="96" spans="1:8" ht="25.05" customHeight="1" x14ac:dyDescent="0.2">
      <c r="A96" s="7" t="s">
        <v>170</v>
      </c>
      <c r="B96" s="6" t="s">
        <v>217</v>
      </c>
      <c r="C96" s="6" t="s">
        <v>204</v>
      </c>
      <c r="D96" s="6" t="s">
        <v>62</v>
      </c>
      <c r="E96" s="9">
        <v>0</v>
      </c>
      <c r="F96" s="9">
        <v>0</v>
      </c>
      <c r="G96" s="9">
        <v>0</v>
      </c>
      <c r="H96" s="9" t="s">
        <v>56</v>
      </c>
    </row>
    <row r="97" spans="1:8" ht="25.05" customHeight="1" x14ac:dyDescent="0.2">
      <c r="A97" s="7" t="s">
        <v>172</v>
      </c>
      <c r="B97" s="6" t="s">
        <v>218</v>
      </c>
      <c r="C97" s="6" t="s">
        <v>204</v>
      </c>
      <c r="D97" s="6" t="s">
        <v>62</v>
      </c>
      <c r="E97" s="9">
        <v>0</v>
      </c>
      <c r="F97" s="9">
        <v>0</v>
      </c>
      <c r="G97" s="9">
        <v>0</v>
      </c>
      <c r="H97" s="9" t="s">
        <v>56</v>
      </c>
    </row>
    <row r="98" spans="1:8" ht="25.05" customHeight="1" x14ac:dyDescent="0.2">
      <c r="A98" s="7" t="s">
        <v>174</v>
      </c>
      <c r="B98" s="6" t="s">
        <v>219</v>
      </c>
      <c r="C98" s="6" t="s">
        <v>204</v>
      </c>
      <c r="D98" s="6" t="s">
        <v>62</v>
      </c>
      <c r="E98" s="9">
        <v>0</v>
      </c>
      <c r="F98" s="9">
        <v>0</v>
      </c>
      <c r="G98" s="9">
        <v>0</v>
      </c>
      <c r="H98" s="9" t="s">
        <v>56</v>
      </c>
    </row>
    <row r="99" spans="1:8" ht="49.95" customHeight="1" x14ac:dyDescent="0.2">
      <c r="A99" s="7" t="s">
        <v>176</v>
      </c>
      <c r="B99" s="6" t="s">
        <v>220</v>
      </c>
      <c r="C99" s="6" t="s">
        <v>204</v>
      </c>
      <c r="D99" s="6" t="s">
        <v>62</v>
      </c>
      <c r="E99" s="9">
        <v>3607600</v>
      </c>
      <c r="F99" s="9">
        <v>3607600</v>
      </c>
      <c r="G99" s="9">
        <v>3607600</v>
      </c>
      <c r="H99" s="9" t="s">
        <v>56</v>
      </c>
    </row>
    <row r="100" spans="1:8" ht="37.950000000000003" customHeight="1" x14ac:dyDescent="0.2">
      <c r="A100" s="7" t="s">
        <v>178</v>
      </c>
      <c r="B100" s="6" t="s">
        <v>221</v>
      </c>
      <c r="C100" s="6" t="s">
        <v>204</v>
      </c>
      <c r="D100" s="6" t="s">
        <v>62</v>
      </c>
      <c r="E100" s="9">
        <v>0</v>
      </c>
      <c r="F100" s="9">
        <v>0</v>
      </c>
      <c r="G100" s="9">
        <v>0</v>
      </c>
      <c r="H100" s="9" t="s">
        <v>56</v>
      </c>
    </row>
    <row r="101" spans="1:8" ht="49.95" customHeight="1" x14ac:dyDescent="0.2">
      <c r="A101" s="7" t="s">
        <v>222</v>
      </c>
      <c r="B101" s="6" t="s">
        <v>223</v>
      </c>
      <c r="C101" s="6" t="s">
        <v>204</v>
      </c>
      <c r="D101" s="6" t="s">
        <v>62</v>
      </c>
      <c r="E101" s="9">
        <v>0</v>
      </c>
      <c r="F101" s="9">
        <v>0</v>
      </c>
      <c r="G101" s="9">
        <v>0</v>
      </c>
      <c r="H101" s="9" t="s">
        <v>56</v>
      </c>
    </row>
    <row r="102" spans="1:8" ht="49.95" customHeight="1" x14ac:dyDescent="0.2">
      <c r="A102" s="7" t="s">
        <v>182</v>
      </c>
      <c r="B102" s="6" t="s">
        <v>224</v>
      </c>
      <c r="C102" s="6" t="s">
        <v>204</v>
      </c>
      <c r="D102" s="6" t="s">
        <v>62</v>
      </c>
      <c r="E102" s="9">
        <v>3607600</v>
      </c>
      <c r="F102" s="9">
        <v>3607600</v>
      </c>
      <c r="G102" s="9">
        <v>3607600</v>
      </c>
      <c r="H102" s="9" t="s">
        <v>56</v>
      </c>
    </row>
    <row r="103" spans="1:8" ht="25.05" customHeight="1" x14ac:dyDescent="0.2">
      <c r="A103" s="7" t="s">
        <v>65</v>
      </c>
      <c r="B103" s="6" t="s">
        <v>225</v>
      </c>
      <c r="C103" s="6" t="s">
        <v>204</v>
      </c>
      <c r="D103" s="6" t="s">
        <v>67</v>
      </c>
      <c r="E103" s="9">
        <v>0</v>
      </c>
      <c r="F103" s="9">
        <v>0</v>
      </c>
      <c r="G103" s="9">
        <v>0</v>
      </c>
      <c r="H103" s="9" t="s">
        <v>56</v>
      </c>
    </row>
    <row r="104" spans="1:8" ht="25.05" customHeight="1" x14ac:dyDescent="0.2">
      <c r="A104" s="7" t="s">
        <v>138</v>
      </c>
      <c r="B104" s="6" t="s">
        <v>226</v>
      </c>
      <c r="C104" s="6" t="s">
        <v>204</v>
      </c>
      <c r="D104" s="6" t="s">
        <v>67</v>
      </c>
      <c r="E104" s="9">
        <v>0</v>
      </c>
      <c r="F104" s="9">
        <v>0</v>
      </c>
      <c r="G104" s="9">
        <v>0</v>
      </c>
      <c r="H104" s="9" t="s">
        <v>56</v>
      </c>
    </row>
    <row r="105" spans="1:8" ht="25.05" customHeight="1" x14ac:dyDescent="0.2">
      <c r="A105" s="7" t="s">
        <v>144</v>
      </c>
      <c r="B105" s="6" t="s">
        <v>227</v>
      </c>
      <c r="C105" s="6" t="s">
        <v>204</v>
      </c>
      <c r="D105" s="6" t="s">
        <v>67</v>
      </c>
      <c r="E105" s="9">
        <v>0</v>
      </c>
      <c r="F105" s="9">
        <v>0</v>
      </c>
      <c r="G105" s="9">
        <v>0</v>
      </c>
      <c r="H105" s="9" t="s">
        <v>56</v>
      </c>
    </row>
    <row r="106" spans="1:8" ht="37.950000000000003" customHeight="1" x14ac:dyDescent="0.2">
      <c r="A106" s="7" t="s">
        <v>228</v>
      </c>
      <c r="B106" s="6" t="s">
        <v>229</v>
      </c>
      <c r="C106" s="6" t="s">
        <v>204</v>
      </c>
      <c r="D106" s="6" t="s">
        <v>67</v>
      </c>
      <c r="E106" s="9" t="s">
        <v>56</v>
      </c>
      <c r="F106" s="9" t="s">
        <v>56</v>
      </c>
      <c r="G106" s="9" t="s">
        <v>56</v>
      </c>
      <c r="H106" s="9" t="s">
        <v>56</v>
      </c>
    </row>
    <row r="107" spans="1:8" ht="25.05" customHeight="1" x14ac:dyDescent="0.2">
      <c r="A107" s="7" t="s">
        <v>189</v>
      </c>
      <c r="B107" s="6" t="s">
        <v>230</v>
      </c>
      <c r="C107" s="6" t="s">
        <v>204</v>
      </c>
      <c r="D107" s="6" t="s">
        <v>67</v>
      </c>
      <c r="E107" s="9">
        <v>0</v>
      </c>
      <c r="F107" s="9">
        <v>0</v>
      </c>
      <c r="G107" s="9">
        <v>0</v>
      </c>
      <c r="H107" s="9" t="s">
        <v>56</v>
      </c>
    </row>
    <row r="108" spans="1:8" ht="25.05" customHeight="1" x14ac:dyDescent="0.2">
      <c r="A108" s="7" t="s">
        <v>170</v>
      </c>
      <c r="B108" s="6" t="s">
        <v>231</v>
      </c>
      <c r="C108" s="6" t="s">
        <v>204</v>
      </c>
      <c r="D108" s="6" t="s">
        <v>67</v>
      </c>
      <c r="E108" s="9">
        <v>0</v>
      </c>
      <c r="F108" s="9">
        <v>0</v>
      </c>
      <c r="G108" s="9">
        <v>0</v>
      </c>
      <c r="H108" s="9" t="s">
        <v>56</v>
      </c>
    </row>
    <row r="109" spans="1:8" ht="25.05" customHeight="1" x14ac:dyDescent="0.2">
      <c r="A109" s="7" t="s">
        <v>232</v>
      </c>
      <c r="B109" s="6" t="s">
        <v>233</v>
      </c>
      <c r="C109" s="6" t="s">
        <v>204</v>
      </c>
      <c r="D109" s="6" t="s">
        <v>55</v>
      </c>
      <c r="E109" s="9">
        <v>0</v>
      </c>
      <c r="F109" s="9">
        <v>0</v>
      </c>
      <c r="G109" s="9">
        <v>0</v>
      </c>
      <c r="H109" s="9" t="s">
        <v>56</v>
      </c>
    </row>
    <row r="110" spans="1:8" ht="49.95" customHeight="1" x14ac:dyDescent="0.2">
      <c r="A110" s="7" t="s">
        <v>234</v>
      </c>
      <c r="B110" s="6" t="s">
        <v>235</v>
      </c>
      <c r="C110" s="6" t="s">
        <v>236</v>
      </c>
      <c r="D110" s="6" t="s">
        <v>55</v>
      </c>
      <c r="E110" s="9">
        <v>0</v>
      </c>
      <c r="F110" s="9">
        <v>0</v>
      </c>
      <c r="G110" s="9">
        <v>0</v>
      </c>
      <c r="H110" s="9" t="s">
        <v>56</v>
      </c>
    </row>
    <row r="111" spans="1:8" ht="49.95" customHeight="1" x14ac:dyDescent="0.2">
      <c r="A111" s="7" t="s">
        <v>237</v>
      </c>
      <c r="B111" s="6" t="s">
        <v>238</v>
      </c>
      <c r="C111" s="6" t="s">
        <v>239</v>
      </c>
      <c r="D111" s="6" t="s">
        <v>55</v>
      </c>
      <c r="E111" s="9">
        <v>0</v>
      </c>
      <c r="F111" s="9">
        <v>0</v>
      </c>
      <c r="G111" s="9">
        <v>0</v>
      </c>
      <c r="H111" s="9" t="s">
        <v>56</v>
      </c>
    </row>
    <row r="112" spans="1:8" ht="49.95" customHeight="1" x14ac:dyDescent="0.2">
      <c r="A112" s="7" t="s">
        <v>240</v>
      </c>
      <c r="B112" s="6" t="s">
        <v>241</v>
      </c>
      <c r="C112" s="6" t="s">
        <v>242</v>
      </c>
      <c r="D112" s="6" t="s">
        <v>55</v>
      </c>
      <c r="E112" s="9">
        <v>0</v>
      </c>
      <c r="F112" s="9">
        <v>0</v>
      </c>
      <c r="G112" s="9">
        <v>0</v>
      </c>
      <c r="H112" s="9" t="s">
        <v>56</v>
      </c>
    </row>
    <row r="113" spans="1:8" ht="75" customHeight="1" x14ac:dyDescent="0.2">
      <c r="A113" s="7" t="s">
        <v>243</v>
      </c>
      <c r="B113" s="6" t="s">
        <v>244</v>
      </c>
      <c r="C113" s="6" t="s">
        <v>245</v>
      </c>
      <c r="D113" s="6" t="s">
        <v>55</v>
      </c>
      <c r="E113" s="9">
        <v>0</v>
      </c>
      <c r="F113" s="9">
        <v>0</v>
      </c>
      <c r="G113" s="9">
        <v>0</v>
      </c>
      <c r="H113" s="9" t="s">
        <v>56</v>
      </c>
    </row>
    <row r="114" spans="1:8" ht="37.950000000000003" customHeight="1" x14ac:dyDescent="0.2">
      <c r="A114" s="7" t="s">
        <v>246</v>
      </c>
      <c r="B114" s="6" t="s">
        <v>247</v>
      </c>
      <c r="C114" s="6" t="s">
        <v>245</v>
      </c>
      <c r="D114" s="6" t="s">
        <v>55</v>
      </c>
      <c r="E114" s="9">
        <v>0</v>
      </c>
      <c r="F114" s="9">
        <v>0</v>
      </c>
      <c r="G114" s="9">
        <v>0</v>
      </c>
      <c r="H114" s="9" t="s">
        <v>56</v>
      </c>
    </row>
    <row r="115" spans="1:8" ht="25.05" customHeight="1" x14ac:dyDescent="0.2">
      <c r="A115" s="7" t="s">
        <v>248</v>
      </c>
      <c r="B115" s="6" t="s">
        <v>249</v>
      </c>
      <c r="C115" s="6" t="s">
        <v>250</v>
      </c>
      <c r="D115" s="6" t="s">
        <v>55</v>
      </c>
      <c r="E115" s="9">
        <v>733998.28</v>
      </c>
      <c r="F115" s="9">
        <v>0</v>
      </c>
      <c r="G115" s="9">
        <v>0</v>
      </c>
      <c r="H115" s="9" t="s">
        <v>56</v>
      </c>
    </row>
    <row r="116" spans="1:8" ht="63" customHeight="1" x14ac:dyDescent="0.2">
      <c r="A116" s="7" t="s">
        <v>251</v>
      </c>
      <c r="B116" s="6" t="s">
        <v>252</v>
      </c>
      <c r="C116" s="6" t="s">
        <v>253</v>
      </c>
      <c r="D116" s="6" t="s">
        <v>55</v>
      </c>
      <c r="E116" s="9">
        <v>0</v>
      </c>
      <c r="F116" s="9">
        <v>0</v>
      </c>
      <c r="G116" s="9">
        <v>0</v>
      </c>
      <c r="H116" s="9" t="s">
        <v>56</v>
      </c>
    </row>
    <row r="117" spans="1:8" ht="63" customHeight="1" x14ac:dyDescent="0.2">
      <c r="A117" s="7" t="s">
        <v>254</v>
      </c>
      <c r="B117" s="6" t="s">
        <v>255</v>
      </c>
      <c r="C117" s="6" t="s">
        <v>256</v>
      </c>
      <c r="D117" s="6" t="s">
        <v>55</v>
      </c>
      <c r="E117" s="9">
        <v>0</v>
      </c>
      <c r="F117" s="9">
        <v>0</v>
      </c>
      <c r="G117" s="9">
        <v>0</v>
      </c>
      <c r="H117" s="9" t="s">
        <v>56</v>
      </c>
    </row>
    <row r="118" spans="1:8" ht="25.05" customHeight="1" x14ac:dyDescent="0.2">
      <c r="A118" s="7" t="s">
        <v>57</v>
      </c>
      <c r="B118" s="6" t="s">
        <v>257</v>
      </c>
      <c r="C118" s="6" t="s">
        <v>256</v>
      </c>
      <c r="D118" s="6" t="s">
        <v>59</v>
      </c>
      <c r="E118" s="9">
        <v>0</v>
      </c>
      <c r="F118" s="9">
        <v>0</v>
      </c>
      <c r="G118" s="9">
        <v>0</v>
      </c>
      <c r="H118" s="9" t="s">
        <v>56</v>
      </c>
    </row>
    <row r="119" spans="1:8" ht="25.05" customHeight="1" x14ac:dyDescent="0.2">
      <c r="A119" s="7" t="s">
        <v>60</v>
      </c>
      <c r="B119" s="6" t="s">
        <v>258</v>
      </c>
      <c r="C119" s="6" t="s">
        <v>256</v>
      </c>
      <c r="D119" s="6" t="s">
        <v>62</v>
      </c>
      <c r="E119" s="9">
        <v>0</v>
      </c>
      <c r="F119" s="9">
        <v>0</v>
      </c>
      <c r="G119" s="9">
        <v>0</v>
      </c>
      <c r="H119" s="9" t="s">
        <v>56</v>
      </c>
    </row>
    <row r="120" spans="1:8" ht="25.05" customHeight="1" x14ac:dyDescent="0.2">
      <c r="A120" s="7" t="s">
        <v>259</v>
      </c>
      <c r="B120" s="6" t="s">
        <v>260</v>
      </c>
      <c r="C120" s="6" t="s">
        <v>256</v>
      </c>
      <c r="D120" s="6" t="s">
        <v>62</v>
      </c>
      <c r="E120" s="9">
        <v>0</v>
      </c>
      <c r="F120" s="9">
        <v>0</v>
      </c>
      <c r="G120" s="9">
        <v>0</v>
      </c>
      <c r="H120" s="9" t="s">
        <v>56</v>
      </c>
    </row>
    <row r="121" spans="1:8" ht="49.95" customHeight="1" x14ac:dyDescent="0.2">
      <c r="A121" s="7" t="s">
        <v>261</v>
      </c>
      <c r="B121" s="6" t="s">
        <v>262</v>
      </c>
      <c r="C121" s="6" t="s">
        <v>263</v>
      </c>
      <c r="D121" s="6" t="s">
        <v>55</v>
      </c>
      <c r="E121" s="9">
        <v>300000</v>
      </c>
      <c r="F121" s="9">
        <v>0</v>
      </c>
      <c r="G121" s="9">
        <v>0</v>
      </c>
      <c r="H121" s="9" t="s">
        <v>56</v>
      </c>
    </row>
    <row r="122" spans="1:8" ht="100.05" customHeight="1" x14ac:dyDescent="0.2">
      <c r="A122" s="7" t="s">
        <v>264</v>
      </c>
      <c r="B122" s="6" t="s">
        <v>265</v>
      </c>
      <c r="C122" s="6" t="s">
        <v>266</v>
      </c>
      <c r="D122" s="6" t="s">
        <v>55</v>
      </c>
      <c r="E122" s="9">
        <v>433998.28</v>
      </c>
      <c r="F122" s="9">
        <v>0</v>
      </c>
      <c r="G122" s="9">
        <v>0</v>
      </c>
      <c r="H122" s="9" t="s">
        <v>56</v>
      </c>
    </row>
    <row r="123" spans="1:8" ht="25.05" customHeight="1" x14ac:dyDescent="0.2">
      <c r="A123" s="7" t="s">
        <v>267</v>
      </c>
      <c r="B123" s="6" t="s">
        <v>268</v>
      </c>
      <c r="C123" s="6" t="s">
        <v>269</v>
      </c>
      <c r="D123" s="6" t="s">
        <v>55</v>
      </c>
      <c r="E123" s="9">
        <v>0</v>
      </c>
      <c r="F123" s="9">
        <v>0</v>
      </c>
      <c r="G123" s="9">
        <v>0</v>
      </c>
      <c r="H123" s="9" t="s">
        <v>56</v>
      </c>
    </row>
    <row r="124" spans="1:8" ht="25.05" customHeight="1" x14ac:dyDescent="0.2">
      <c r="A124" s="7" t="s">
        <v>270</v>
      </c>
      <c r="B124" s="6" t="s">
        <v>271</v>
      </c>
      <c r="C124" s="6" t="s">
        <v>272</v>
      </c>
      <c r="D124" s="6" t="s">
        <v>55</v>
      </c>
      <c r="E124" s="9">
        <v>0</v>
      </c>
      <c r="F124" s="9">
        <v>0</v>
      </c>
      <c r="G124" s="9">
        <v>0</v>
      </c>
      <c r="H124" s="9" t="s">
        <v>56</v>
      </c>
    </row>
    <row r="125" spans="1:8" ht="37.950000000000003" customHeight="1" x14ac:dyDescent="0.2">
      <c r="A125" s="7" t="s">
        <v>273</v>
      </c>
      <c r="B125" s="6" t="s">
        <v>274</v>
      </c>
      <c r="C125" s="6" t="s">
        <v>275</v>
      </c>
      <c r="D125" s="6" t="s">
        <v>55</v>
      </c>
      <c r="E125" s="9">
        <v>0</v>
      </c>
      <c r="F125" s="9">
        <v>0</v>
      </c>
      <c r="G125" s="9">
        <v>0</v>
      </c>
      <c r="H125" s="9" t="s">
        <v>56</v>
      </c>
    </row>
    <row r="126" spans="1:8" ht="25.05" customHeight="1" x14ac:dyDescent="0.2">
      <c r="A126" s="7" t="s">
        <v>57</v>
      </c>
      <c r="B126" s="6" t="s">
        <v>276</v>
      </c>
      <c r="C126" s="6" t="s">
        <v>275</v>
      </c>
      <c r="D126" s="6" t="s">
        <v>59</v>
      </c>
      <c r="E126" s="9">
        <v>0</v>
      </c>
      <c r="F126" s="9">
        <v>0</v>
      </c>
      <c r="G126" s="9">
        <v>0</v>
      </c>
      <c r="H126" s="9" t="s">
        <v>56</v>
      </c>
    </row>
    <row r="127" spans="1:8" ht="25.05" customHeight="1" x14ac:dyDescent="0.2">
      <c r="A127" s="7" t="s">
        <v>60</v>
      </c>
      <c r="B127" s="6" t="s">
        <v>277</v>
      </c>
      <c r="C127" s="6" t="s">
        <v>275</v>
      </c>
      <c r="D127" s="6" t="s">
        <v>62</v>
      </c>
      <c r="E127" s="9">
        <v>0</v>
      </c>
      <c r="F127" s="9">
        <v>0</v>
      </c>
      <c r="G127" s="9">
        <v>0</v>
      </c>
      <c r="H127" s="9" t="s">
        <v>56</v>
      </c>
    </row>
    <row r="128" spans="1:8" ht="25.05" customHeight="1" x14ac:dyDescent="0.2">
      <c r="A128" s="7" t="s">
        <v>65</v>
      </c>
      <c r="B128" s="6" t="s">
        <v>278</v>
      </c>
      <c r="C128" s="6" t="s">
        <v>275</v>
      </c>
      <c r="D128" s="6" t="s">
        <v>67</v>
      </c>
      <c r="E128" s="9">
        <v>0</v>
      </c>
      <c r="F128" s="9">
        <v>0</v>
      </c>
      <c r="G128" s="9">
        <v>0</v>
      </c>
      <c r="H128" s="9" t="s">
        <v>56</v>
      </c>
    </row>
    <row r="129" spans="1:8" ht="75" customHeight="1" x14ac:dyDescent="0.2">
      <c r="A129" s="7" t="s">
        <v>279</v>
      </c>
      <c r="B129" s="6" t="s">
        <v>280</v>
      </c>
      <c r="C129" s="6" t="s">
        <v>281</v>
      </c>
      <c r="D129" s="6" t="s">
        <v>55</v>
      </c>
      <c r="E129" s="9">
        <v>0</v>
      </c>
      <c r="F129" s="9">
        <v>0</v>
      </c>
      <c r="G129" s="9">
        <v>0</v>
      </c>
      <c r="H129" s="9" t="s">
        <v>56</v>
      </c>
    </row>
    <row r="130" spans="1:8" ht="25.05" customHeight="1" x14ac:dyDescent="0.2">
      <c r="A130" s="7" t="s">
        <v>57</v>
      </c>
      <c r="B130" s="6" t="s">
        <v>282</v>
      </c>
      <c r="C130" s="6" t="s">
        <v>281</v>
      </c>
      <c r="D130" s="6" t="s">
        <v>59</v>
      </c>
      <c r="E130" s="9">
        <v>0</v>
      </c>
      <c r="F130" s="9">
        <v>0</v>
      </c>
      <c r="G130" s="9">
        <v>0</v>
      </c>
      <c r="H130" s="9" t="s">
        <v>56</v>
      </c>
    </row>
    <row r="131" spans="1:8" ht="25.05" customHeight="1" x14ac:dyDescent="0.2">
      <c r="A131" s="7" t="s">
        <v>60</v>
      </c>
      <c r="B131" s="6" t="s">
        <v>283</v>
      </c>
      <c r="C131" s="6" t="s">
        <v>281</v>
      </c>
      <c r="D131" s="6" t="s">
        <v>62</v>
      </c>
      <c r="E131" s="9">
        <v>0</v>
      </c>
      <c r="F131" s="9">
        <v>0</v>
      </c>
      <c r="G131" s="9">
        <v>0</v>
      </c>
      <c r="H131" s="9" t="s">
        <v>56</v>
      </c>
    </row>
    <row r="132" spans="1:8" ht="25.05" customHeight="1" x14ac:dyDescent="0.2">
      <c r="A132" s="7" t="s">
        <v>65</v>
      </c>
      <c r="B132" s="6" t="s">
        <v>284</v>
      </c>
      <c r="C132" s="6" t="s">
        <v>281</v>
      </c>
      <c r="D132" s="6" t="s">
        <v>67</v>
      </c>
      <c r="E132" s="9">
        <v>0</v>
      </c>
      <c r="F132" s="9">
        <v>0</v>
      </c>
      <c r="G132" s="9">
        <v>0</v>
      </c>
      <c r="H132" s="9" t="s">
        <v>56</v>
      </c>
    </row>
    <row r="133" spans="1:8" ht="49.95" customHeight="1" x14ac:dyDescent="0.2">
      <c r="A133" s="7" t="s">
        <v>285</v>
      </c>
      <c r="B133" s="6" t="s">
        <v>286</v>
      </c>
      <c r="C133" s="6" t="s">
        <v>287</v>
      </c>
      <c r="D133" s="6" t="s">
        <v>55</v>
      </c>
      <c r="E133" s="9">
        <v>0</v>
      </c>
      <c r="F133" s="9">
        <v>0</v>
      </c>
      <c r="G133" s="9">
        <v>0</v>
      </c>
      <c r="H133" s="9" t="s">
        <v>56</v>
      </c>
    </row>
    <row r="134" spans="1:8" ht="25.05" customHeight="1" x14ac:dyDescent="0.2">
      <c r="A134" s="7" t="s">
        <v>57</v>
      </c>
      <c r="B134" s="6" t="s">
        <v>288</v>
      </c>
      <c r="C134" s="6" t="s">
        <v>287</v>
      </c>
      <c r="D134" s="6" t="s">
        <v>59</v>
      </c>
      <c r="E134" s="9">
        <v>0</v>
      </c>
      <c r="F134" s="9">
        <v>0</v>
      </c>
      <c r="G134" s="9">
        <v>0</v>
      </c>
      <c r="H134" s="9" t="s">
        <v>56</v>
      </c>
    </row>
    <row r="135" spans="1:8" ht="25.05" customHeight="1" x14ac:dyDescent="0.2">
      <c r="A135" s="7" t="s">
        <v>60</v>
      </c>
      <c r="B135" s="6" t="s">
        <v>289</v>
      </c>
      <c r="C135" s="6" t="s">
        <v>287</v>
      </c>
      <c r="D135" s="6" t="s">
        <v>62</v>
      </c>
      <c r="E135" s="9">
        <v>0</v>
      </c>
      <c r="F135" s="9">
        <v>0</v>
      </c>
      <c r="G135" s="9">
        <v>0</v>
      </c>
      <c r="H135" s="9" t="s">
        <v>56</v>
      </c>
    </row>
    <row r="136" spans="1:8" ht="25.05" customHeight="1" x14ac:dyDescent="0.2">
      <c r="A136" s="7" t="s">
        <v>65</v>
      </c>
      <c r="B136" s="6" t="s">
        <v>290</v>
      </c>
      <c r="C136" s="6" t="s">
        <v>287</v>
      </c>
      <c r="D136" s="6" t="s">
        <v>67</v>
      </c>
      <c r="E136" s="9">
        <v>0</v>
      </c>
      <c r="F136" s="9">
        <v>0</v>
      </c>
      <c r="G136" s="9">
        <v>0</v>
      </c>
      <c r="H136" s="9" t="s">
        <v>56</v>
      </c>
    </row>
    <row r="137" spans="1:8" ht="49.95" customHeight="1" x14ac:dyDescent="0.2">
      <c r="A137" s="7" t="s">
        <v>291</v>
      </c>
      <c r="B137" s="6" t="s">
        <v>292</v>
      </c>
      <c r="C137" s="6" t="s">
        <v>55</v>
      </c>
      <c r="D137" s="6"/>
      <c r="E137" s="9">
        <v>0</v>
      </c>
      <c r="F137" s="9">
        <v>0</v>
      </c>
      <c r="G137" s="9">
        <v>0</v>
      </c>
      <c r="H137" s="9" t="s">
        <v>56</v>
      </c>
    </row>
    <row r="138" spans="1:8" ht="75" customHeight="1" x14ac:dyDescent="0.2">
      <c r="A138" s="7" t="s">
        <v>293</v>
      </c>
      <c r="B138" s="6" t="s">
        <v>294</v>
      </c>
      <c r="C138" s="6" t="s">
        <v>295</v>
      </c>
      <c r="D138" s="6" t="s">
        <v>55</v>
      </c>
      <c r="E138" s="9">
        <v>0</v>
      </c>
      <c r="F138" s="9">
        <v>0</v>
      </c>
      <c r="G138" s="9">
        <v>0</v>
      </c>
      <c r="H138" s="9" t="s">
        <v>56</v>
      </c>
    </row>
    <row r="139" spans="1:8" ht="25.05" customHeight="1" x14ac:dyDescent="0.2">
      <c r="A139" s="7" t="s">
        <v>57</v>
      </c>
      <c r="B139" s="6" t="s">
        <v>296</v>
      </c>
      <c r="C139" s="6" t="s">
        <v>295</v>
      </c>
      <c r="D139" s="6" t="s">
        <v>59</v>
      </c>
      <c r="E139" s="9">
        <v>0</v>
      </c>
      <c r="F139" s="9">
        <v>0</v>
      </c>
      <c r="G139" s="9">
        <v>0</v>
      </c>
      <c r="H139" s="9" t="s">
        <v>56</v>
      </c>
    </row>
    <row r="140" spans="1:8" ht="25.05" customHeight="1" x14ac:dyDescent="0.2">
      <c r="A140" s="7" t="s">
        <v>60</v>
      </c>
      <c r="B140" s="6" t="s">
        <v>297</v>
      </c>
      <c r="C140" s="6" t="s">
        <v>295</v>
      </c>
      <c r="D140" s="6" t="s">
        <v>62</v>
      </c>
      <c r="E140" s="9">
        <v>0</v>
      </c>
      <c r="F140" s="9">
        <v>0</v>
      </c>
      <c r="G140" s="9">
        <v>0</v>
      </c>
      <c r="H140" s="9" t="s">
        <v>56</v>
      </c>
    </row>
    <row r="141" spans="1:8" ht="25.05" customHeight="1" x14ac:dyDescent="0.2">
      <c r="A141" s="7" t="s">
        <v>65</v>
      </c>
      <c r="B141" s="6" t="s">
        <v>298</v>
      </c>
      <c r="C141" s="6" t="s">
        <v>295</v>
      </c>
      <c r="D141" s="6" t="s">
        <v>67</v>
      </c>
      <c r="E141" s="9">
        <v>0</v>
      </c>
      <c r="F141" s="9">
        <v>0</v>
      </c>
      <c r="G141" s="9">
        <v>0</v>
      </c>
      <c r="H141" s="9" t="s">
        <v>56</v>
      </c>
    </row>
    <row r="142" spans="1:8" ht="25.05" customHeight="1" x14ac:dyDescent="0.2">
      <c r="A142" s="7" t="s">
        <v>299</v>
      </c>
      <c r="B142" s="6" t="s">
        <v>300</v>
      </c>
      <c r="C142" s="6" t="s">
        <v>55</v>
      </c>
      <c r="D142" s="6"/>
      <c r="E142" s="9">
        <v>2431095.8199999998</v>
      </c>
      <c r="F142" s="9">
        <v>3830500</v>
      </c>
      <c r="G142" s="9">
        <v>3830500</v>
      </c>
      <c r="H142" s="9" t="s">
        <v>56</v>
      </c>
    </row>
    <row r="143" spans="1:8" ht="63" customHeight="1" x14ac:dyDescent="0.2">
      <c r="A143" s="7" t="s">
        <v>301</v>
      </c>
      <c r="B143" s="6" t="s">
        <v>302</v>
      </c>
      <c r="C143" s="6" t="s">
        <v>303</v>
      </c>
      <c r="D143" s="6" t="s">
        <v>55</v>
      </c>
      <c r="E143" s="9">
        <v>0</v>
      </c>
      <c r="F143" s="9">
        <v>0</v>
      </c>
      <c r="G143" s="9">
        <v>0</v>
      </c>
      <c r="H143" s="9" t="s">
        <v>56</v>
      </c>
    </row>
    <row r="144" spans="1:8" ht="49.95" customHeight="1" x14ac:dyDescent="0.2">
      <c r="A144" s="7" t="s">
        <v>304</v>
      </c>
      <c r="B144" s="6" t="s">
        <v>305</v>
      </c>
      <c r="C144" s="6" t="s">
        <v>306</v>
      </c>
      <c r="D144" s="6" t="s">
        <v>55</v>
      </c>
      <c r="E144" s="9">
        <v>0</v>
      </c>
      <c r="F144" s="9">
        <v>0</v>
      </c>
      <c r="G144" s="9">
        <v>0</v>
      </c>
      <c r="H144" s="9" t="s">
        <v>56</v>
      </c>
    </row>
    <row r="145" spans="1:8" ht="25.05" customHeight="1" x14ac:dyDescent="0.2">
      <c r="A145" s="7" t="s">
        <v>57</v>
      </c>
      <c r="B145" s="6" t="s">
        <v>307</v>
      </c>
      <c r="C145" s="6" t="s">
        <v>306</v>
      </c>
      <c r="D145" s="6" t="s">
        <v>59</v>
      </c>
      <c r="E145" s="9">
        <v>0</v>
      </c>
      <c r="F145" s="9">
        <v>0</v>
      </c>
      <c r="G145" s="9">
        <v>0</v>
      </c>
      <c r="H145" s="9" t="s">
        <v>56</v>
      </c>
    </row>
    <row r="146" spans="1:8" ht="25.05" customHeight="1" x14ac:dyDescent="0.2">
      <c r="A146" s="7" t="s">
        <v>65</v>
      </c>
      <c r="B146" s="6" t="s">
        <v>308</v>
      </c>
      <c r="C146" s="6" t="s">
        <v>306</v>
      </c>
      <c r="D146" s="6" t="s">
        <v>67</v>
      </c>
      <c r="E146" s="9">
        <v>0</v>
      </c>
      <c r="F146" s="9">
        <v>0</v>
      </c>
      <c r="G146" s="9">
        <v>0</v>
      </c>
      <c r="H146" s="9" t="s">
        <v>56</v>
      </c>
    </row>
    <row r="147" spans="1:8" ht="25.05" customHeight="1" x14ac:dyDescent="0.2">
      <c r="A147" s="7" t="s">
        <v>309</v>
      </c>
      <c r="B147" s="6" t="s">
        <v>310</v>
      </c>
      <c r="C147" s="6" t="s">
        <v>311</v>
      </c>
      <c r="D147" s="6" t="s">
        <v>55</v>
      </c>
      <c r="E147" s="9">
        <v>2431095.8199999998</v>
      </c>
      <c r="F147" s="9">
        <v>3830500</v>
      </c>
      <c r="G147" s="9">
        <v>3830500</v>
      </c>
      <c r="H147" s="9" t="s">
        <v>56</v>
      </c>
    </row>
    <row r="148" spans="1:8" ht="25.05" customHeight="1" x14ac:dyDescent="0.2">
      <c r="A148" s="7" t="s">
        <v>57</v>
      </c>
      <c r="B148" s="6" t="s">
        <v>312</v>
      </c>
      <c r="C148" s="6" t="s">
        <v>311</v>
      </c>
      <c r="D148" s="6" t="s">
        <v>59</v>
      </c>
      <c r="E148" s="9">
        <v>0</v>
      </c>
      <c r="F148" s="9">
        <v>0</v>
      </c>
      <c r="G148" s="9">
        <v>0</v>
      </c>
      <c r="H148" s="9" t="s">
        <v>56</v>
      </c>
    </row>
    <row r="149" spans="1:8" ht="25.05" customHeight="1" x14ac:dyDescent="0.2">
      <c r="A149" s="7" t="s">
        <v>60</v>
      </c>
      <c r="B149" s="6" t="s">
        <v>313</v>
      </c>
      <c r="C149" s="6" t="s">
        <v>311</v>
      </c>
      <c r="D149" s="6" t="s">
        <v>62</v>
      </c>
      <c r="E149" s="9">
        <v>2246503.54</v>
      </c>
      <c r="F149" s="9">
        <v>3678100</v>
      </c>
      <c r="G149" s="9">
        <v>3678100</v>
      </c>
      <c r="H149" s="9" t="s">
        <v>56</v>
      </c>
    </row>
    <row r="150" spans="1:8" ht="37.950000000000003" customHeight="1" x14ac:dyDescent="0.2">
      <c r="A150" s="7" t="s">
        <v>314</v>
      </c>
      <c r="B150" s="6" t="s">
        <v>315</v>
      </c>
      <c r="C150" s="6" t="s">
        <v>311</v>
      </c>
      <c r="D150" s="6" t="s">
        <v>62</v>
      </c>
      <c r="E150" s="9">
        <v>0</v>
      </c>
      <c r="F150" s="9">
        <v>0</v>
      </c>
      <c r="G150" s="9">
        <v>0</v>
      </c>
      <c r="H150" s="9" t="s">
        <v>56</v>
      </c>
    </row>
    <row r="151" spans="1:8" ht="49.95" customHeight="1" x14ac:dyDescent="0.2">
      <c r="A151" s="7" t="s">
        <v>316</v>
      </c>
      <c r="B151" s="6" t="s">
        <v>317</v>
      </c>
      <c r="C151" s="6" t="s">
        <v>311</v>
      </c>
      <c r="D151" s="6" t="s">
        <v>62</v>
      </c>
      <c r="E151" s="9">
        <v>0</v>
      </c>
      <c r="F151" s="9">
        <v>0</v>
      </c>
      <c r="G151" s="9">
        <v>0</v>
      </c>
      <c r="H151" s="9" t="s">
        <v>56</v>
      </c>
    </row>
    <row r="152" spans="1:8" ht="25.05" customHeight="1" x14ac:dyDescent="0.2">
      <c r="A152" s="7" t="s">
        <v>65</v>
      </c>
      <c r="B152" s="6" t="s">
        <v>318</v>
      </c>
      <c r="C152" s="6" t="s">
        <v>311</v>
      </c>
      <c r="D152" s="6" t="s">
        <v>67</v>
      </c>
      <c r="E152" s="9">
        <v>0</v>
      </c>
      <c r="F152" s="9">
        <v>0</v>
      </c>
      <c r="G152" s="9">
        <v>0</v>
      </c>
      <c r="H152" s="9" t="s">
        <v>56</v>
      </c>
    </row>
    <row r="153" spans="1:8" ht="25.05" customHeight="1" x14ac:dyDescent="0.2">
      <c r="A153" s="7" t="s">
        <v>319</v>
      </c>
      <c r="B153" s="6" t="s">
        <v>320</v>
      </c>
      <c r="C153" s="6" t="s">
        <v>321</v>
      </c>
      <c r="D153" s="6" t="s">
        <v>55</v>
      </c>
      <c r="E153" s="9">
        <v>184592.28</v>
      </c>
      <c r="F153" s="9">
        <v>152400</v>
      </c>
      <c r="G153" s="9">
        <v>152400</v>
      </c>
      <c r="H153" s="9" t="s">
        <v>56</v>
      </c>
    </row>
    <row r="154" spans="1:8" ht="25.05" customHeight="1" x14ac:dyDescent="0.2">
      <c r="A154" s="7" t="s">
        <v>57</v>
      </c>
      <c r="B154" s="6" t="s">
        <v>322</v>
      </c>
      <c r="C154" s="6" t="s">
        <v>321</v>
      </c>
      <c r="D154" s="6" t="s">
        <v>59</v>
      </c>
      <c r="E154" s="9">
        <v>0</v>
      </c>
      <c r="F154" s="9">
        <v>0</v>
      </c>
      <c r="G154" s="9">
        <v>0</v>
      </c>
      <c r="H154" s="9" t="s">
        <v>56</v>
      </c>
    </row>
    <row r="155" spans="1:8" ht="25.05" customHeight="1" x14ac:dyDescent="0.2">
      <c r="A155" s="7" t="s">
        <v>60</v>
      </c>
      <c r="B155" s="6" t="s">
        <v>323</v>
      </c>
      <c r="C155" s="6" t="s">
        <v>321</v>
      </c>
      <c r="D155" s="6" t="s">
        <v>62</v>
      </c>
      <c r="E155" s="9">
        <v>184592.28</v>
      </c>
      <c r="F155" s="9">
        <v>152400</v>
      </c>
      <c r="G155" s="9">
        <v>152400</v>
      </c>
      <c r="H155" s="9" t="s">
        <v>56</v>
      </c>
    </row>
    <row r="156" spans="1:8" ht="25.05" customHeight="1" x14ac:dyDescent="0.2">
      <c r="A156" s="7" t="s">
        <v>65</v>
      </c>
      <c r="B156" s="6" t="s">
        <v>324</v>
      </c>
      <c r="C156" s="6" t="s">
        <v>321</v>
      </c>
      <c r="D156" s="6" t="s">
        <v>67</v>
      </c>
      <c r="E156" s="9">
        <v>0</v>
      </c>
      <c r="F156" s="9">
        <v>0</v>
      </c>
      <c r="G156" s="9">
        <v>0</v>
      </c>
      <c r="H156" s="9" t="s">
        <v>56</v>
      </c>
    </row>
    <row r="157" spans="1:8" ht="49.95" customHeight="1" x14ac:dyDescent="0.2">
      <c r="A157" s="7" t="s">
        <v>325</v>
      </c>
      <c r="B157" s="6" t="s">
        <v>326</v>
      </c>
      <c r="C157" s="6" t="s">
        <v>327</v>
      </c>
      <c r="D157" s="6" t="s">
        <v>55</v>
      </c>
      <c r="E157" s="9">
        <v>0</v>
      </c>
      <c r="F157" s="9">
        <v>0</v>
      </c>
      <c r="G157" s="9">
        <v>0</v>
      </c>
      <c r="H157" s="9" t="s">
        <v>56</v>
      </c>
    </row>
    <row r="158" spans="1:8" ht="63" customHeight="1" x14ac:dyDescent="0.2">
      <c r="A158" s="7" t="s">
        <v>328</v>
      </c>
      <c r="B158" s="6" t="s">
        <v>329</v>
      </c>
      <c r="C158" s="6" t="s">
        <v>330</v>
      </c>
      <c r="D158" s="6" t="s">
        <v>55</v>
      </c>
      <c r="E158" s="9">
        <v>0</v>
      </c>
      <c r="F158" s="9">
        <v>0</v>
      </c>
      <c r="G158" s="9">
        <v>0</v>
      </c>
      <c r="H158" s="9" t="s">
        <v>56</v>
      </c>
    </row>
    <row r="159" spans="1:8" ht="49.95" customHeight="1" x14ac:dyDescent="0.2">
      <c r="A159" s="7" t="s">
        <v>331</v>
      </c>
      <c r="B159" s="6" t="s">
        <v>332</v>
      </c>
      <c r="C159" s="6" t="s">
        <v>333</v>
      </c>
      <c r="D159" s="6" t="s">
        <v>55</v>
      </c>
      <c r="E159" s="9">
        <v>0</v>
      </c>
      <c r="F159" s="9">
        <v>0</v>
      </c>
      <c r="G159" s="9">
        <v>0</v>
      </c>
      <c r="H159" s="9" t="s">
        <v>56</v>
      </c>
    </row>
    <row r="160" spans="1:8" ht="25.05" customHeight="1" x14ac:dyDescent="0.2">
      <c r="A160" s="7" t="s">
        <v>334</v>
      </c>
      <c r="B160" s="6" t="s">
        <v>335</v>
      </c>
      <c r="C160" s="6" t="s">
        <v>336</v>
      </c>
      <c r="D160" s="6"/>
      <c r="E160" s="9">
        <v>0</v>
      </c>
      <c r="F160" s="9">
        <v>0</v>
      </c>
      <c r="G160" s="9">
        <v>0</v>
      </c>
      <c r="H160" s="9" t="s">
        <v>56</v>
      </c>
    </row>
    <row r="161" spans="1:8" ht="37.950000000000003" customHeight="1" x14ac:dyDescent="0.2">
      <c r="A161" s="7" t="s">
        <v>337</v>
      </c>
      <c r="B161" s="6" t="s">
        <v>338</v>
      </c>
      <c r="C161" s="6"/>
      <c r="D161" s="6"/>
      <c r="E161" s="9">
        <v>0</v>
      </c>
      <c r="F161" s="9">
        <v>0</v>
      </c>
      <c r="G161" s="9">
        <v>0</v>
      </c>
      <c r="H161" s="9" t="s">
        <v>56</v>
      </c>
    </row>
    <row r="162" spans="1:8" ht="25.05" customHeight="1" x14ac:dyDescent="0.2">
      <c r="A162" s="7" t="s">
        <v>339</v>
      </c>
      <c r="B162" s="6" t="s">
        <v>340</v>
      </c>
      <c r="C162" s="6"/>
      <c r="D162" s="6"/>
      <c r="E162" s="9">
        <v>0</v>
      </c>
      <c r="F162" s="9">
        <v>0</v>
      </c>
      <c r="G162" s="9">
        <v>0</v>
      </c>
      <c r="H162" s="9" t="s">
        <v>56</v>
      </c>
    </row>
    <row r="163" spans="1:8" ht="25.05" customHeight="1" x14ac:dyDescent="0.2">
      <c r="A163" s="7" t="s">
        <v>341</v>
      </c>
      <c r="B163" s="6" t="s">
        <v>342</v>
      </c>
      <c r="C163" s="6"/>
      <c r="D163" s="6"/>
      <c r="E163" s="9">
        <v>0</v>
      </c>
      <c r="F163" s="9">
        <v>0</v>
      </c>
      <c r="G163" s="9">
        <v>0</v>
      </c>
      <c r="H163" s="9" t="s">
        <v>56</v>
      </c>
    </row>
    <row r="164" spans="1:8" ht="25.05" customHeight="1" x14ac:dyDescent="0.2">
      <c r="A164" s="7" t="s">
        <v>343</v>
      </c>
      <c r="B164" s="6" t="s">
        <v>344</v>
      </c>
      <c r="C164" s="6" t="s">
        <v>55</v>
      </c>
      <c r="D164" s="6"/>
      <c r="E164" s="9">
        <v>0</v>
      </c>
      <c r="F164" s="9">
        <v>0</v>
      </c>
      <c r="G164" s="9">
        <v>0</v>
      </c>
      <c r="H164" s="9" t="s">
        <v>56</v>
      </c>
    </row>
    <row r="165" spans="1:8" ht="37.950000000000003" customHeight="1" x14ac:dyDescent="0.2">
      <c r="A165" s="7" t="s">
        <v>345</v>
      </c>
      <c r="B165" s="6" t="s">
        <v>346</v>
      </c>
      <c r="C165" s="6" t="s">
        <v>347</v>
      </c>
      <c r="D165" s="6" t="s">
        <v>55</v>
      </c>
      <c r="E165" s="9">
        <v>0</v>
      </c>
      <c r="F165" s="9">
        <v>0</v>
      </c>
      <c r="G165" s="9">
        <v>0</v>
      </c>
      <c r="H165" s="9" t="s">
        <v>56</v>
      </c>
    </row>
    <row r="166" spans="1:8" ht="37.950000000000003" customHeight="1" x14ac:dyDescent="0.2">
      <c r="A166" s="7" t="s">
        <v>348</v>
      </c>
      <c r="B166" s="6" t="s">
        <v>349</v>
      </c>
      <c r="C166" s="6" t="s">
        <v>347</v>
      </c>
      <c r="D166" s="6" t="s">
        <v>62</v>
      </c>
      <c r="E166" s="9">
        <v>0</v>
      </c>
      <c r="F166" s="9">
        <v>0</v>
      </c>
      <c r="G166" s="9">
        <v>0</v>
      </c>
      <c r="H166" s="9" t="s">
        <v>56</v>
      </c>
    </row>
  </sheetData>
  <sheetProtection password="AA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/>
  </sheetViews>
  <sheetFormatPr defaultRowHeight="10.199999999999999" x14ac:dyDescent="0.2"/>
  <cols>
    <col min="1" max="1" width="9.5" customWidth="1"/>
    <col min="2" max="2" width="57.25" customWidth="1"/>
    <col min="3" max="5" width="9.5" customWidth="1"/>
    <col min="6" max="6" width="19.125" customWidth="1"/>
    <col min="7" max="10" width="17.25" customWidth="1"/>
  </cols>
  <sheetData>
    <row r="1" spans="1:10" ht="15" customHeight="1" x14ac:dyDescent="0.2"/>
    <row r="2" spans="1:10" ht="25.05" customHeight="1" x14ac:dyDescent="0.2">
      <c r="A2" s="12" t="s">
        <v>350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2"/>
    <row r="4" spans="1:10" ht="25.05" customHeight="1" x14ac:dyDescent="0.2">
      <c r="A4" s="21" t="s">
        <v>351</v>
      </c>
      <c r="B4" s="21" t="s">
        <v>44</v>
      </c>
      <c r="C4" s="21" t="s">
        <v>45</v>
      </c>
      <c r="D4" s="21" t="s">
        <v>352</v>
      </c>
      <c r="E4" s="21" t="s">
        <v>46</v>
      </c>
      <c r="F4" s="21" t="s">
        <v>353</v>
      </c>
      <c r="G4" s="21" t="s">
        <v>48</v>
      </c>
      <c r="H4" s="21"/>
      <c r="I4" s="21"/>
      <c r="J4" s="21"/>
    </row>
    <row r="5" spans="1:10" ht="49.95" customHeight="1" x14ac:dyDescent="0.2">
      <c r="A5" s="21"/>
      <c r="B5" s="21"/>
      <c r="C5" s="21"/>
      <c r="D5" s="21"/>
      <c r="E5" s="21"/>
      <c r="F5" s="21"/>
      <c r="G5" s="6" t="s">
        <v>354</v>
      </c>
      <c r="H5" s="6" t="s">
        <v>355</v>
      </c>
      <c r="I5" s="6" t="s">
        <v>356</v>
      </c>
      <c r="J5" s="6" t="s">
        <v>52</v>
      </c>
    </row>
    <row r="6" spans="1:10" ht="19.95" customHeigh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2">
      <c r="A7" s="6" t="s">
        <v>357</v>
      </c>
      <c r="B7" s="7" t="s">
        <v>358</v>
      </c>
      <c r="C7" s="6" t="s">
        <v>359</v>
      </c>
      <c r="D7" s="6" t="s">
        <v>56</v>
      </c>
      <c r="E7" s="6"/>
      <c r="F7" s="6"/>
      <c r="G7" s="9">
        <f>G8+G9+G11+G12+G15+G16+G18+G19+G20+G22+G23+G25+G26</f>
        <v>2431095.8200000003</v>
      </c>
      <c r="H7" s="9">
        <f>H8+H9+H11+H12+H15+H16+H18+H19+H20+H22+H23+H25+H26</f>
        <v>3830500</v>
      </c>
      <c r="I7" s="9">
        <f>I8+I9+I11+I12+I15+I16+I18+I19+I20+I22+I23+I25+I26</f>
        <v>3830500</v>
      </c>
      <c r="J7" s="9" t="s">
        <v>82</v>
      </c>
    </row>
    <row r="8" spans="1:10" ht="40.799999999999997" x14ac:dyDescent="0.2">
      <c r="A8" s="6" t="s">
        <v>360</v>
      </c>
      <c r="B8" s="7" t="s">
        <v>361</v>
      </c>
      <c r="C8" s="6" t="s">
        <v>362</v>
      </c>
      <c r="D8" s="6" t="s">
        <v>56</v>
      </c>
      <c r="E8" s="6"/>
      <c r="F8" s="6"/>
      <c r="G8" s="9">
        <v>0</v>
      </c>
      <c r="H8" s="9">
        <v>0</v>
      </c>
      <c r="I8" s="9">
        <v>0</v>
      </c>
      <c r="J8" s="9" t="s">
        <v>82</v>
      </c>
    </row>
    <row r="9" spans="1:10" ht="40.799999999999997" x14ac:dyDescent="0.2">
      <c r="A9" s="6" t="s">
        <v>363</v>
      </c>
      <c r="B9" s="7" t="s">
        <v>364</v>
      </c>
      <c r="C9" s="6" t="s">
        <v>365</v>
      </c>
      <c r="D9" s="6" t="s">
        <v>56</v>
      </c>
      <c r="E9" s="6"/>
      <c r="F9" s="6"/>
      <c r="G9" s="9">
        <v>0</v>
      </c>
      <c r="H9" s="9">
        <v>0</v>
      </c>
      <c r="I9" s="9">
        <v>0</v>
      </c>
      <c r="J9" s="9" t="s">
        <v>82</v>
      </c>
    </row>
    <row r="10" spans="1:10" ht="30.6" x14ac:dyDescent="0.2">
      <c r="A10" s="6" t="s">
        <v>366</v>
      </c>
      <c r="B10" s="7" t="s">
        <v>367</v>
      </c>
      <c r="C10" s="6" t="s">
        <v>368</v>
      </c>
      <c r="D10" s="6" t="s">
        <v>56</v>
      </c>
      <c r="E10" s="6"/>
      <c r="F10" s="6"/>
      <c r="G10" s="9">
        <v>400710.71</v>
      </c>
      <c r="H10" s="9">
        <v>0</v>
      </c>
      <c r="I10" s="9">
        <v>0</v>
      </c>
      <c r="J10" s="9" t="s">
        <v>82</v>
      </c>
    </row>
    <row r="11" spans="1:10" x14ac:dyDescent="0.2">
      <c r="A11" s="6" t="s">
        <v>369</v>
      </c>
      <c r="B11" s="7" t="s">
        <v>370</v>
      </c>
      <c r="C11" s="6" t="s">
        <v>371</v>
      </c>
      <c r="D11" s="6" t="s">
        <v>56</v>
      </c>
      <c r="E11" s="6"/>
      <c r="F11" s="6"/>
      <c r="G11" s="9">
        <v>400710.71</v>
      </c>
      <c r="H11" s="9">
        <v>0</v>
      </c>
      <c r="I11" s="9">
        <v>0</v>
      </c>
      <c r="J11" s="9" t="s">
        <v>82</v>
      </c>
    </row>
    <row r="12" spans="1:10" x14ac:dyDescent="0.2">
      <c r="A12" s="6" t="s">
        <v>372</v>
      </c>
      <c r="B12" s="7" t="s">
        <v>373</v>
      </c>
      <c r="C12" s="6" t="s">
        <v>374</v>
      </c>
      <c r="D12" s="6" t="s">
        <v>56</v>
      </c>
      <c r="E12" s="6"/>
      <c r="F12" s="6"/>
      <c r="G12" s="9">
        <v>0</v>
      </c>
      <c r="H12" s="9">
        <v>0</v>
      </c>
      <c r="I12" s="9">
        <v>0</v>
      </c>
      <c r="J12" s="9" t="s">
        <v>82</v>
      </c>
    </row>
    <row r="13" spans="1:10" ht="40.799999999999997" x14ac:dyDescent="0.2">
      <c r="A13" s="6" t="s">
        <v>375</v>
      </c>
      <c r="B13" s="7" t="s">
        <v>376</v>
      </c>
      <c r="C13" s="6" t="s">
        <v>377</v>
      </c>
      <c r="D13" s="6" t="s">
        <v>56</v>
      </c>
      <c r="E13" s="6"/>
      <c r="F13" s="6"/>
      <c r="G13" s="9">
        <f>G15+G16+G18+G19+G20+G22+G23+G25+G26</f>
        <v>2030385.11</v>
      </c>
      <c r="H13" s="9">
        <f>H15+H16+H18+H19+H20+H22+H23+H25+H26</f>
        <v>3830500</v>
      </c>
      <c r="I13" s="9">
        <f>I15+I16+I18+I19+I20+I22+I23+I25+I26</f>
        <v>3830500</v>
      </c>
      <c r="J13" s="9" t="s">
        <v>82</v>
      </c>
    </row>
    <row r="14" spans="1:10" ht="30.6" x14ac:dyDescent="0.2">
      <c r="A14" s="6" t="s">
        <v>378</v>
      </c>
      <c r="B14" s="7" t="s">
        <v>379</v>
      </c>
      <c r="C14" s="6" t="s">
        <v>380</v>
      </c>
      <c r="D14" s="6" t="s">
        <v>56</v>
      </c>
      <c r="E14" s="6"/>
      <c r="F14" s="6"/>
      <c r="G14" s="9">
        <f>G15+G16</f>
        <v>2030385.11</v>
      </c>
      <c r="H14" s="9">
        <f>H15+H16</f>
        <v>3830500</v>
      </c>
      <c r="I14" s="9">
        <f>I15+I16</f>
        <v>3830500</v>
      </c>
      <c r="J14" s="9" t="s">
        <v>82</v>
      </c>
    </row>
    <row r="15" spans="1:10" x14ac:dyDescent="0.2">
      <c r="A15" s="6" t="s">
        <v>381</v>
      </c>
      <c r="B15" s="7" t="s">
        <v>370</v>
      </c>
      <c r="C15" s="6" t="s">
        <v>382</v>
      </c>
      <c r="D15" s="6" t="s">
        <v>56</v>
      </c>
      <c r="E15" s="6"/>
      <c r="F15" s="6"/>
      <c r="G15" s="9">
        <v>2030385.11</v>
      </c>
      <c r="H15" s="9">
        <v>3830500</v>
      </c>
      <c r="I15" s="9">
        <v>3830500</v>
      </c>
      <c r="J15" s="9" t="s">
        <v>82</v>
      </c>
    </row>
    <row r="16" spans="1:10" x14ac:dyDescent="0.2">
      <c r="A16" s="6" t="s">
        <v>383</v>
      </c>
      <c r="B16" s="7" t="s">
        <v>373</v>
      </c>
      <c r="C16" s="6" t="s">
        <v>384</v>
      </c>
      <c r="D16" s="6" t="s">
        <v>56</v>
      </c>
      <c r="E16" s="6"/>
      <c r="F16" s="6"/>
      <c r="G16" s="9">
        <v>0</v>
      </c>
      <c r="H16" s="9">
        <v>0</v>
      </c>
      <c r="I16" s="9">
        <v>0</v>
      </c>
      <c r="J16" s="9" t="s">
        <v>82</v>
      </c>
    </row>
    <row r="17" spans="1:10" ht="30.6" x14ac:dyDescent="0.2">
      <c r="A17" s="6" t="s">
        <v>385</v>
      </c>
      <c r="B17" s="7" t="s">
        <v>386</v>
      </c>
      <c r="C17" s="6" t="s">
        <v>387</v>
      </c>
      <c r="D17" s="6" t="s">
        <v>56</v>
      </c>
      <c r="E17" s="6"/>
      <c r="F17" s="6"/>
      <c r="G17" s="9">
        <f>G18+G19</f>
        <v>0</v>
      </c>
      <c r="H17" s="9">
        <f>H18+H19</f>
        <v>0</v>
      </c>
      <c r="I17" s="9">
        <f>I18+I19</f>
        <v>0</v>
      </c>
      <c r="J17" s="9" t="s">
        <v>82</v>
      </c>
    </row>
    <row r="18" spans="1:10" x14ac:dyDescent="0.2">
      <c r="A18" s="6" t="s">
        <v>388</v>
      </c>
      <c r="B18" s="7" t="s">
        <v>370</v>
      </c>
      <c r="C18" s="6" t="s">
        <v>389</v>
      </c>
      <c r="D18" s="6" t="s">
        <v>56</v>
      </c>
      <c r="E18" s="6"/>
      <c r="F18" s="6"/>
      <c r="G18" s="9">
        <v>0</v>
      </c>
      <c r="H18" s="9">
        <v>0</v>
      </c>
      <c r="I18" s="9">
        <v>0</v>
      </c>
      <c r="J18" s="9" t="s">
        <v>82</v>
      </c>
    </row>
    <row r="19" spans="1:10" x14ac:dyDescent="0.2">
      <c r="A19" s="6" t="s">
        <v>390</v>
      </c>
      <c r="B19" s="7" t="s">
        <v>373</v>
      </c>
      <c r="C19" s="6" t="s">
        <v>391</v>
      </c>
      <c r="D19" s="6" t="s">
        <v>56</v>
      </c>
      <c r="E19" s="6"/>
      <c r="F19" s="6"/>
      <c r="G19" s="9">
        <v>0</v>
      </c>
      <c r="H19" s="9">
        <v>0</v>
      </c>
      <c r="I19" s="9">
        <v>0</v>
      </c>
      <c r="J19" s="9" t="s">
        <v>82</v>
      </c>
    </row>
    <row r="20" spans="1:10" ht="20.399999999999999" x14ac:dyDescent="0.2">
      <c r="A20" s="6" t="s">
        <v>392</v>
      </c>
      <c r="B20" s="7" t="s">
        <v>393</v>
      </c>
      <c r="C20" s="6" t="s">
        <v>394</v>
      </c>
      <c r="D20" s="6" t="s">
        <v>56</v>
      </c>
      <c r="E20" s="6"/>
      <c r="F20" s="6"/>
      <c r="G20" s="9">
        <v>0</v>
      </c>
      <c r="H20" s="9">
        <v>0</v>
      </c>
      <c r="I20" s="9">
        <v>0</v>
      </c>
      <c r="J20" s="9" t="s">
        <v>82</v>
      </c>
    </row>
    <row r="21" spans="1:10" x14ac:dyDescent="0.2">
      <c r="A21" s="6" t="s">
        <v>395</v>
      </c>
      <c r="B21" s="7" t="s">
        <v>396</v>
      </c>
      <c r="C21" s="6" t="s">
        <v>397</v>
      </c>
      <c r="D21" s="6" t="s">
        <v>56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82</v>
      </c>
    </row>
    <row r="22" spans="1:10" x14ac:dyDescent="0.2">
      <c r="A22" s="6" t="s">
        <v>398</v>
      </c>
      <c r="B22" s="7" t="s">
        <v>370</v>
      </c>
      <c r="C22" s="6" t="s">
        <v>399</v>
      </c>
      <c r="D22" s="6" t="s">
        <v>56</v>
      </c>
      <c r="E22" s="6"/>
      <c r="F22" s="6"/>
      <c r="G22" s="9">
        <v>0</v>
      </c>
      <c r="H22" s="9">
        <v>0</v>
      </c>
      <c r="I22" s="9">
        <v>0</v>
      </c>
      <c r="J22" s="9" t="s">
        <v>82</v>
      </c>
    </row>
    <row r="23" spans="1:10" x14ac:dyDescent="0.2">
      <c r="A23" s="6" t="s">
        <v>400</v>
      </c>
      <c r="B23" s="7" t="s">
        <v>373</v>
      </c>
      <c r="C23" s="6" t="s">
        <v>401</v>
      </c>
      <c r="D23" s="6" t="s">
        <v>56</v>
      </c>
      <c r="E23" s="6"/>
      <c r="F23" s="6"/>
      <c r="G23" s="9">
        <v>0</v>
      </c>
      <c r="H23" s="9">
        <v>0</v>
      </c>
      <c r="I23" s="9">
        <v>0</v>
      </c>
      <c r="J23" s="9" t="s">
        <v>82</v>
      </c>
    </row>
    <row r="24" spans="1:10" x14ac:dyDescent="0.2">
      <c r="A24" s="6" t="s">
        <v>402</v>
      </c>
      <c r="B24" s="7" t="s">
        <v>403</v>
      </c>
      <c r="C24" s="6" t="s">
        <v>404</v>
      </c>
      <c r="D24" s="6" t="s">
        <v>56</v>
      </c>
      <c r="E24" s="6"/>
      <c r="F24" s="6"/>
      <c r="G24" s="9">
        <f>G25+G26</f>
        <v>0</v>
      </c>
      <c r="H24" s="9">
        <f>H25+H26</f>
        <v>0</v>
      </c>
      <c r="I24" s="9">
        <f>I25+I26</f>
        <v>0</v>
      </c>
      <c r="J24" s="9" t="s">
        <v>82</v>
      </c>
    </row>
    <row r="25" spans="1:10" x14ac:dyDescent="0.2">
      <c r="A25" s="6" t="s">
        <v>405</v>
      </c>
      <c r="B25" s="7" t="s">
        <v>370</v>
      </c>
      <c r="C25" s="6" t="s">
        <v>406</v>
      </c>
      <c r="D25" s="6" t="s">
        <v>56</v>
      </c>
      <c r="E25" s="6"/>
      <c r="F25" s="6"/>
      <c r="G25" s="9">
        <v>0</v>
      </c>
      <c r="H25" s="9">
        <v>0</v>
      </c>
      <c r="I25" s="9">
        <v>0</v>
      </c>
      <c r="J25" s="9" t="s">
        <v>82</v>
      </c>
    </row>
    <row r="26" spans="1:10" x14ac:dyDescent="0.2">
      <c r="A26" s="6" t="s">
        <v>407</v>
      </c>
      <c r="B26" s="7" t="s">
        <v>373</v>
      </c>
      <c r="C26" s="6" t="s">
        <v>408</v>
      </c>
      <c r="D26" s="6" t="s">
        <v>56</v>
      </c>
      <c r="E26" s="6"/>
      <c r="F26" s="6"/>
      <c r="G26" s="9">
        <v>0</v>
      </c>
      <c r="H26" s="9">
        <v>0</v>
      </c>
      <c r="I26" s="9">
        <v>0</v>
      </c>
      <c r="J26" s="9" t="s">
        <v>82</v>
      </c>
    </row>
    <row r="27" spans="1:10" ht="40.799999999999997" x14ac:dyDescent="0.2">
      <c r="A27" s="6" t="s">
        <v>409</v>
      </c>
      <c r="B27" s="7" t="s">
        <v>410</v>
      </c>
      <c r="C27" s="6" t="s">
        <v>411</v>
      </c>
      <c r="D27" s="6" t="s">
        <v>56</v>
      </c>
      <c r="E27" s="6"/>
      <c r="F27" s="6"/>
      <c r="G27" s="9">
        <f>G28+G29+G30</f>
        <v>2030385.11</v>
      </c>
      <c r="H27" s="9">
        <f>H28+H29+H30</f>
        <v>3830500</v>
      </c>
      <c r="I27" s="9">
        <f>I28+I29+I30</f>
        <v>3830500</v>
      </c>
      <c r="J27" s="9" t="s">
        <v>82</v>
      </c>
    </row>
    <row r="28" spans="1:10" x14ac:dyDescent="0.2">
      <c r="A28" s="6" t="s">
        <v>412</v>
      </c>
      <c r="B28" s="7" t="s">
        <v>413</v>
      </c>
      <c r="C28" s="6" t="s">
        <v>414</v>
      </c>
      <c r="D28" s="6" t="s">
        <v>415</v>
      </c>
      <c r="E28" s="6"/>
      <c r="F28" s="6"/>
      <c r="G28" s="9">
        <v>2030385.11</v>
      </c>
      <c r="H28" s="9">
        <v>0</v>
      </c>
      <c r="I28" s="9">
        <v>0</v>
      </c>
      <c r="J28" s="9" t="s">
        <v>82</v>
      </c>
    </row>
    <row r="29" spans="1:10" x14ac:dyDescent="0.2">
      <c r="A29" s="6" t="s">
        <v>416</v>
      </c>
      <c r="B29" s="7" t="s">
        <v>413</v>
      </c>
      <c r="C29" s="6" t="s">
        <v>417</v>
      </c>
      <c r="D29" s="6" t="s">
        <v>418</v>
      </c>
      <c r="E29" s="6"/>
      <c r="F29" s="6"/>
      <c r="G29" s="9">
        <v>0</v>
      </c>
      <c r="H29" s="9">
        <v>3830500</v>
      </c>
      <c r="I29" s="9">
        <v>0</v>
      </c>
      <c r="J29" s="9" t="s">
        <v>82</v>
      </c>
    </row>
    <row r="30" spans="1:10" x14ac:dyDescent="0.2">
      <c r="A30" s="6" t="s">
        <v>419</v>
      </c>
      <c r="B30" s="7" t="s">
        <v>413</v>
      </c>
      <c r="C30" s="6" t="s">
        <v>420</v>
      </c>
      <c r="D30" s="6" t="s">
        <v>421</v>
      </c>
      <c r="E30" s="6"/>
      <c r="F30" s="6"/>
      <c r="G30" s="9">
        <v>0</v>
      </c>
      <c r="H30" s="9">
        <v>0</v>
      </c>
      <c r="I30" s="9">
        <v>3830500</v>
      </c>
      <c r="J30" s="9" t="s">
        <v>82</v>
      </c>
    </row>
    <row r="31" spans="1:10" ht="40.799999999999997" x14ac:dyDescent="0.2">
      <c r="A31" s="6" t="s">
        <v>422</v>
      </c>
      <c r="B31" s="7" t="s">
        <v>423</v>
      </c>
      <c r="C31" s="6" t="s">
        <v>424</v>
      </c>
      <c r="D31" s="6" t="s">
        <v>56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82</v>
      </c>
    </row>
    <row r="32" spans="1:10" x14ac:dyDescent="0.2">
      <c r="A32" s="6" t="s">
        <v>425</v>
      </c>
      <c r="B32" s="7" t="s">
        <v>413</v>
      </c>
      <c r="C32" s="6" t="s">
        <v>426</v>
      </c>
      <c r="D32" s="6" t="s">
        <v>415</v>
      </c>
      <c r="E32" s="6"/>
      <c r="F32" s="6"/>
      <c r="G32" s="9">
        <v>0</v>
      </c>
      <c r="H32" s="9">
        <v>0</v>
      </c>
      <c r="I32" s="9">
        <v>0</v>
      </c>
      <c r="J32" s="9" t="s">
        <v>82</v>
      </c>
    </row>
    <row r="33" spans="1:10" x14ac:dyDescent="0.2">
      <c r="A33" s="6" t="s">
        <v>427</v>
      </c>
      <c r="B33" s="7" t="s">
        <v>413</v>
      </c>
      <c r="C33" s="6" t="s">
        <v>428</v>
      </c>
      <c r="D33" s="6" t="s">
        <v>418</v>
      </c>
      <c r="E33" s="6"/>
      <c r="F33" s="6"/>
      <c r="G33" s="9">
        <v>0</v>
      </c>
      <c r="H33" s="9">
        <v>0</v>
      </c>
      <c r="I33" s="9">
        <v>0</v>
      </c>
      <c r="J33" s="9" t="s">
        <v>82</v>
      </c>
    </row>
    <row r="34" spans="1:10" x14ac:dyDescent="0.2">
      <c r="A34" s="6" t="s">
        <v>429</v>
      </c>
      <c r="B34" s="7" t="s">
        <v>413</v>
      </c>
      <c r="C34" s="6" t="s">
        <v>430</v>
      </c>
      <c r="D34" s="6" t="s">
        <v>421</v>
      </c>
      <c r="E34" s="6"/>
      <c r="F34" s="6"/>
      <c r="G34" s="9">
        <v>0</v>
      </c>
      <c r="H34" s="9">
        <v>0</v>
      </c>
      <c r="I34" s="9">
        <v>0</v>
      </c>
      <c r="J34" s="9" t="s">
        <v>82</v>
      </c>
    </row>
    <row r="35" spans="1:10" ht="15" customHeight="1" x14ac:dyDescent="0.2"/>
    <row r="36" spans="1:10" ht="40.049999999999997" customHeight="1" x14ac:dyDescent="0.2">
      <c r="A36" s="22" t="s">
        <v>431</v>
      </c>
      <c r="B36" s="22"/>
      <c r="C36" s="13"/>
      <c r="D36" s="13"/>
      <c r="E36" s="8"/>
      <c r="F36" s="13"/>
      <c r="G36" s="13"/>
    </row>
    <row r="37" spans="1:10" ht="19.95" customHeight="1" x14ac:dyDescent="0.2">
      <c r="C37" s="15" t="s">
        <v>432</v>
      </c>
      <c r="D37" s="15"/>
      <c r="E37" s="2" t="s">
        <v>4</v>
      </c>
      <c r="F37" s="15" t="s">
        <v>5</v>
      </c>
      <c r="G37" s="15"/>
    </row>
    <row r="38" spans="1:10" ht="15" customHeight="1" x14ac:dyDescent="0.2"/>
    <row r="39" spans="1:10" ht="40.049999999999997" customHeight="1" x14ac:dyDescent="0.2">
      <c r="A39" s="22" t="s">
        <v>433</v>
      </c>
      <c r="B39" s="22"/>
      <c r="C39" s="13"/>
      <c r="D39" s="13"/>
      <c r="E39" s="8"/>
      <c r="F39" s="13"/>
      <c r="G39" s="13"/>
    </row>
    <row r="40" spans="1:10" ht="19.95" customHeight="1" x14ac:dyDescent="0.2">
      <c r="C40" s="15" t="s">
        <v>432</v>
      </c>
      <c r="D40" s="15"/>
      <c r="E40" s="2" t="s">
        <v>434</v>
      </c>
      <c r="F40" s="15" t="s">
        <v>435</v>
      </c>
      <c r="G40" s="15"/>
    </row>
    <row r="41" spans="1:10" ht="19.95" customHeight="1" x14ac:dyDescent="0.2">
      <c r="A41" s="15" t="s">
        <v>436</v>
      </c>
      <c r="B41" s="15"/>
    </row>
    <row r="42" spans="1:10" ht="15" customHeight="1" x14ac:dyDescent="0.2"/>
    <row r="43" spans="1:10" ht="19.95" customHeight="1" x14ac:dyDescent="0.2">
      <c r="A43" s="17" t="s">
        <v>437</v>
      </c>
      <c r="B43" s="17"/>
      <c r="C43" s="17"/>
      <c r="D43" s="17"/>
      <c r="E43" s="17"/>
    </row>
    <row r="44" spans="1:10" ht="40.049999999999997" customHeight="1" x14ac:dyDescent="0.2">
      <c r="A44" s="13" t="s">
        <v>438</v>
      </c>
      <c r="B44" s="13"/>
      <c r="C44" s="13"/>
      <c r="D44" s="13"/>
      <c r="E44" s="13"/>
    </row>
    <row r="45" spans="1:10" ht="19.95" customHeight="1" x14ac:dyDescent="0.2">
      <c r="A45" s="15" t="s">
        <v>439</v>
      </c>
      <c r="B45" s="15"/>
      <c r="C45" s="15"/>
      <c r="D45" s="15"/>
      <c r="E45" s="15"/>
    </row>
    <row r="46" spans="1:10" ht="15" customHeight="1" x14ac:dyDescent="0.2"/>
    <row r="47" spans="1:10" ht="40.049999999999997" customHeight="1" x14ac:dyDescent="0.2">
      <c r="A47" s="13"/>
      <c r="B47" s="13"/>
      <c r="C47" s="13"/>
      <c r="D47" s="13"/>
      <c r="E47" s="13"/>
    </row>
    <row r="48" spans="1:10" ht="19.95" customHeight="1" x14ac:dyDescent="0.2">
      <c r="A48" s="15" t="s">
        <v>4</v>
      </c>
      <c r="B48" s="15"/>
      <c r="C48" s="15" t="s">
        <v>5</v>
      </c>
      <c r="D48" s="15"/>
      <c r="E48" s="15"/>
    </row>
    <row r="49" spans="1:2" ht="19.95" customHeight="1" x14ac:dyDescent="0.2">
      <c r="A49" s="15" t="s">
        <v>436</v>
      </c>
      <c r="B49" s="15"/>
    </row>
    <row r="50" spans="1:2" ht="19.95" customHeight="1" x14ac:dyDescent="0.2">
      <c r="A50" s="4" t="s">
        <v>440</v>
      </c>
    </row>
  </sheetData>
  <sheetProtection password="AA9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/>
  </sheetViews>
  <sheetFormatPr defaultRowHeight="10.199999999999999" x14ac:dyDescent="0.2"/>
  <cols>
    <col min="1" max="1" width="11.5" customWidth="1"/>
    <col min="2" max="2" width="57.25" customWidth="1"/>
    <col min="3" max="10" width="19.125" customWidth="1"/>
  </cols>
  <sheetData>
    <row r="1" spans="1:10" ht="25.05" customHeight="1" x14ac:dyDescent="0.2"/>
    <row r="2" spans="1:10" ht="25.05" customHeight="1" x14ac:dyDescent="0.2">
      <c r="A2" s="23" t="s">
        <v>441</v>
      </c>
      <c r="B2" s="23"/>
      <c r="C2" s="24" t="s">
        <v>155</v>
      </c>
      <c r="D2" s="24"/>
      <c r="E2" s="24"/>
      <c r="F2" s="24"/>
      <c r="G2" s="24"/>
      <c r="H2" s="24"/>
      <c r="I2" s="24"/>
      <c r="J2" s="24"/>
    </row>
    <row r="3" spans="1:10" ht="25.05" customHeight="1" x14ac:dyDescent="0.2">
      <c r="A3" s="23" t="s">
        <v>442</v>
      </c>
      <c r="B3" s="23"/>
      <c r="C3" s="24" t="s">
        <v>443</v>
      </c>
      <c r="D3" s="24"/>
      <c r="E3" s="24"/>
      <c r="F3" s="24"/>
      <c r="G3" s="24"/>
      <c r="H3" s="24"/>
      <c r="I3" s="24"/>
      <c r="J3" s="24"/>
    </row>
    <row r="4" spans="1:10" ht="25.05" customHeight="1" x14ac:dyDescent="0.2">
      <c r="A4" s="23" t="s">
        <v>444</v>
      </c>
      <c r="B4" s="23"/>
      <c r="C4" s="24" t="s">
        <v>415</v>
      </c>
      <c r="D4" s="24"/>
      <c r="E4" s="24"/>
      <c r="F4" s="24"/>
      <c r="G4" s="24"/>
      <c r="H4" s="24"/>
      <c r="I4" s="24"/>
      <c r="J4" s="24"/>
    </row>
    <row r="5" spans="1:10" ht="25.05" customHeight="1" x14ac:dyDescent="0.2">
      <c r="A5" s="15" t="s">
        <v>445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5.05" customHeight="1" x14ac:dyDescent="0.2"/>
    <row r="7" spans="1:10" ht="49.95" customHeight="1" x14ac:dyDescent="0.2">
      <c r="A7" s="21" t="s">
        <v>351</v>
      </c>
      <c r="B7" s="21" t="s">
        <v>446</v>
      </c>
      <c r="C7" s="21" t="s">
        <v>447</v>
      </c>
      <c r="D7" s="21" t="s">
        <v>448</v>
      </c>
      <c r="E7" s="21"/>
      <c r="F7" s="21"/>
      <c r="G7" s="21"/>
      <c r="H7" s="21" t="s">
        <v>449</v>
      </c>
      <c r="I7" s="21" t="s">
        <v>450</v>
      </c>
      <c r="J7" s="21" t="s">
        <v>451</v>
      </c>
    </row>
    <row r="8" spans="1:10" ht="49.95" customHeight="1" x14ac:dyDescent="0.2">
      <c r="A8" s="21"/>
      <c r="B8" s="21"/>
      <c r="C8" s="21"/>
      <c r="D8" s="21" t="s">
        <v>452</v>
      </c>
      <c r="E8" s="21" t="s">
        <v>453</v>
      </c>
      <c r="F8" s="21"/>
      <c r="G8" s="21"/>
      <c r="H8" s="21"/>
      <c r="I8" s="21"/>
      <c r="J8" s="21"/>
    </row>
    <row r="9" spans="1:10" ht="49.95" customHeight="1" x14ac:dyDescent="0.2">
      <c r="A9" s="21"/>
      <c r="B9" s="21"/>
      <c r="C9" s="21"/>
      <c r="D9" s="21"/>
      <c r="E9" s="6" t="s">
        <v>454</v>
      </c>
      <c r="F9" s="6" t="s">
        <v>455</v>
      </c>
      <c r="G9" s="6" t="s">
        <v>456</v>
      </c>
      <c r="H9" s="21"/>
      <c r="I9" s="21"/>
      <c r="J9" s="21"/>
    </row>
    <row r="10" spans="1:10" ht="25.05" customHeight="1" x14ac:dyDescent="0.2">
      <c r="A10" s="6" t="s">
        <v>357</v>
      </c>
      <c r="B10" s="6" t="s">
        <v>59</v>
      </c>
      <c r="C10" s="6" t="s">
        <v>457</v>
      </c>
      <c r="D10" s="6" t="s">
        <v>62</v>
      </c>
      <c r="E10" s="6" t="s">
        <v>67</v>
      </c>
      <c r="F10" s="6" t="s">
        <v>458</v>
      </c>
      <c r="G10" s="6" t="s">
        <v>459</v>
      </c>
      <c r="H10" s="6" t="s">
        <v>460</v>
      </c>
      <c r="I10" s="6" t="s">
        <v>461</v>
      </c>
      <c r="J10" s="6" t="s">
        <v>462</v>
      </c>
    </row>
    <row r="11" spans="1:10" x14ac:dyDescent="0.2">
      <c r="A11" s="6" t="s">
        <v>357</v>
      </c>
      <c r="B11" s="7" t="s">
        <v>463</v>
      </c>
      <c r="C11" s="9">
        <v>1</v>
      </c>
      <c r="D11" s="9">
        <v>22979.3</v>
      </c>
      <c r="E11" s="9">
        <v>22310</v>
      </c>
      <c r="F11" s="9">
        <v>0</v>
      </c>
      <c r="G11" s="9">
        <v>669.3</v>
      </c>
      <c r="H11" s="9"/>
      <c r="I11" s="9"/>
      <c r="J11" s="9">
        <v>275751.59999999998</v>
      </c>
    </row>
    <row r="12" spans="1:10" ht="20.399999999999999" x14ac:dyDescent="0.2">
      <c r="A12" s="6" t="s">
        <v>59</v>
      </c>
      <c r="B12" s="7" t="s">
        <v>464</v>
      </c>
      <c r="C12" s="9">
        <v>3</v>
      </c>
      <c r="D12" s="9">
        <v>21830.334999999999</v>
      </c>
      <c r="E12" s="9">
        <v>21194.5</v>
      </c>
      <c r="F12" s="9">
        <v>0</v>
      </c>
      <c r="G12" s="9">
        <v>635.83500000000004</v>
      </c>
      <c r="H12" s="9"/>
      <c r="I12" s="9"/>
      <c r="J12" s="9">
        <v>785892.06</v>
      </c>
    </row>
    <row r="13" spans="1:10" x14ac:dyDescent="0.2">
      <c r="A13" s="6" t="s">
        <v>457</v>
      </c>
      <c r="B13" s="7" t="s">
        <v>465</v>
      </c>
      <c r="C13" s="9">
        <v>0.5</v>
      </c>
      <c r="D13" s="9">
        <v>9280.2999999999993</v>
      </c>
      <c r="E13" s="9">
        <v>9010</v>
      </c>
      <c r="F13" s="9">
        <v>0</v>
      </c>
      <c r="G13" s="9">
        <v>270.3</v>
      </c>
      <c r="H13" s="9"/>
      <c r="I13" s="9"/>
      <c r="J13" s="9">
        <v>55681.8</v>
      </c>
    </row>
    <row r="14" spans="1:10" ht="20.399999999999999" x14ac:dyDescent="0.2">
      <c r="A14" s="6" t="s">
        <v>62</v>
      </c>
      <c r="B14" s="7" t="s">
        <v>466</v>
      </c>
      <c r="C14" s="9">
        <v>1</v>
      </c>
      <c r="D14" s="9">
        <v>8688.0499999999993</v>
      </c>
      <c r="E14" s="9">
        <v>8435</v>
      </c>
      <c r="F14" s="9">
        <v>0</v>
      </c>
      <c r="G14" s="9">
        <v>253.05</v>
      </c>
      <c r="H14" s="9"/>
      <c r="I14" s="9"/>
      <c r="J14" s="9">
        <v>104256.6</v>
      </c>
    </row>
    <row r="15" spans="1:10" ht="20.399999999999999" x14ac:dyDescent="0.2">
      <c r="A15" s="6" t="s">
        <v>67</v>
      </c>
      <c r="B15" s="7" t="s">
        <v>467</v>
      </c>
      <c r="C15" s="9">
        <v>1</v>
      </c>
      <c r="D15" s="9">
        <v>12900.75</v>
      </c>
      <c r="E15" s="9">
        <v>12525</v>
      </c>
      <c r="F15" s="9">
        <v>0</v>
      </c>
      <c r="G15" s="9">
        <v>375.75</v>
      </c>
      <c r="H15" s="9"/>
      <c r="I15" s="9"/>
      <c r="J15" s="9">
        <v>154809</v>
      </c>
    </row>
    <row r="16" spans="1:10" x14ac:dyDescent="0.2">
      <c r="A16" s="6" t="s">
        <v>458</v>
      </c>
      <c r="B16" s="7" t="s">
        <v>468</v>
      </c>
      <c r="C16" s="9">
        <v>1</v>
      </c>
      <c r="D16" s="9">
        <v>12900.75</v>
      </c>
      <c r="E16" s="9">
        <v>12525</v>
      </c>
      <c r="F16" s="9">
        <v>0</v>
      </c>
      <c r="G16" s="9">
        <v>375.75</v>
      </c>
      <c r="H16" s="9"/>
      <c r="I16" s="9"/>
      <c r="J16" s="9">
        <v>154809</v>
      </c>
    </row>
    <row r="17" spans="1:10" x14ac:dyDescent="0.2">
      <c r="A17" s="6" t="s">
        <v>459</v>
      </c>
      <c r="B17" s="7" t="s">
        <v>469</v>
      </c>
      <c r="C17" s="9">
        <v>1.6</v>
      </c>
      <c r="D17" s="9">
        <v>8688.0499999999993</v>
      </c>
      <c r="E17" s="9">
        <v>8435</v>
      </c>
      <c r="F17" s="9">
        <v>0</v>
      </c>
      <c r="G17" s="9">
        <v>253.05</v>
      </c>
      <c r="H17" s="9"/>
      <c r="I17" s="9"/>
      <c r="J17" s="9">
        <v>166810.56</v>
      </c>
    </row>
    <row r="18" spans="1:10" ht="20.399999999999999" x14ac:dyDescent="0.2">
      <c r="A18" s="6" t="s">
        <v>460</v>
      </c>
      <c r="B18" s="7" t="s">
        <v>470</v>
      </c>
      <c r="C18" s="9">
        <v>0.5</v>
      </c>
      <c r="D18" s="9">
        <v>7937.18</v>
      </c>
      <c r="E18" s="9">
        <v>7706</v>
      </c>
      <c r="F18" s="9">
        <v>0</v>
      </c>
      <c r="G18" s="9">
        <v>231.18</v>
      </c>
      <c r="H18" s="9"/>
      <c r="I18" s="9"/>
      <c r="J18" s="9">
        <v>47623.08</v>
      </c>
    </row>
    <row r="19" spans="1:10" x14ac:dyDescent="0.2">
      <c r="A19" s="6" t="s">
        <v>461</v>
      </c>
      <c r="B19" s="7" t="s">
        <v>471</v>
      </c>
      <c r="C19" s="9">
        <v>2.5</v>
      </c>
      <c r="D19" s="9">
        <v>16062.85</v>
      </c>
      <c r="E19" s="9">
        <v>15595</v>
      </c>
      <c r="F19" s="9">
        <v>0</v>
      </c>
      <c r="G19" s="9">
        <v>467.85</v>
      </c>
      <c r="H19" s="9"/>
      <c r="I19" s="9"/>
      <c r="J19" s="9">
        <v>481885.5</v>
      </c>
    </row>
    <row r="20" spans="1:10" x14ac:dyDescent="0.2">
      <c r="A20" s="6" t="s">
        <v>462</v>
      </c>
      <c r="B20" s="7" t="s">
        <v>472</v>
      </c>
      <c r="C20" s="9">
        <v>42.73</v>
      </c>
      <c r="D20" s="9">
        <v>20313.454399999999</v>
      </c>
      <c r="E20" s="9">
        <v>18750</v>
      </c>
      <c r="F20" s="9">
        <v>0</v>
      </c>
      <c r="G20" s="9">
        <v>1563.4544000000001</v>
      </c>
      <c r="H20" s="9"/>
      <c r="I20" s="9">
        <v>1</v>
      </c>
      <c r="J20" s="9">
        <v>10415926.880000001</v>
      </c>
    </row>
    <row r="21" spans="1:10" ht="25.05" customHeight="1" x14ac:dyDescent="0.2">
      <c r="A21" s="25" t="s">
        <v>473</v>
      </c>
      <c r="B21" s="25"/>
      <c r="C21" s="11" t="s">
        <v>82</v>
      </c>
      <c r="D21" s="11">
        <f>SUBTOTAL(9,D11:D20)</f>
        <v>141581.01939999999</v>
      </c>
      <c r="E21" s="11" t="s">
        <v>82</v>
      </c>
      <c r="F21" s="11" t="s">
        <v>82</v>
      </c>
      <c r="G21" s="11" t="s">
        <v>82</v>
      </c>
      <c r="H21" s="11" t="s">
        <v>82</v>
      </c>
      <c r="I21" s="11" t="s">
        <v>82</v>
      </c>
      <c r="J21" s="11">
        <f>SUBTOTAL(9,J11:J20)</f>
        <v>12643446.080000002</v>
      </c>
    </row>
    <row r="22" spans="1:10" ht="19.95" customHeight="1" x14ac:dyDescent="0.2"/>
    <row r="23" spans="1:10" ht="25.05" customHeight="1" x14ac:dyDescent="0.2">
      <c r="A23" s="23" t="s">
        <v>444</v>
      </c>
      <c r="B23" s="23"/>
      <c r="C23" s="24" t="s">
        <v>418</v>
      </c>
      <c r="D23" s="24"/>
      <c r="E23" s="24"/>
      <c r="F23" s="24"/>
      <c r="G23" s="24"/>
      <c r="H23" s="24"/>
      <c r="I23" s="24"/>
      <c r="J23" s="24"/>
    </row>
    <row r="24" spans="1:10" ht="25.05" customHeight="1" x14ac:dyDescent="0.2">
      <c r="A24" s="15" t="s">
        <v>445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5.05" customHeight="1" x14ac:dyDescent="0.2"/>
    <row r="26" spans="1:10" ht="49.95" customHeight="1" x14ac:dyDescent="0.2">
      <c r="A26" s="21" t="s">
        <v>351</v>
      </c>
      <c r="B26" s="21" t="s">
        <v>446</v>
      </c>
      <c r="C26" s="21" t="s">
        <v>447</v>
      </c>
      <c r="D26" s="21" t="s">
        <v>448</v>
      </c>
      <c r="E26" s="21"/>
      <c r="F26" s="21"/>
      <c r="G26" s="21"/>
      <c r="H26" s="21" t="s">
        <v>449</v>
      </c>
      <c r="I26" s="21" t="s">
        <v>450</v>
      </c>
      <c r="J26" s="21" t="s">
        <v>451</v>
      </c>
    </row>
    <row r="27" spans="1:10" ht="49.95" customHeight="1" x14ac:dyDescent="0.2">
      <c r="A27" s="21"/>
      <c r="B27" s="21"/>
      <c r="C27" s="21"/>
      <c r="D27" s="21" t="s">
        <v>452</v>
      </c>
      <c r="E27" s="21" t="s">
        <v>453</v>
      </c>
      <c r="F27" s="21"/>
      <c r="G27" s="21"/>
      <c r="H27" s="21"/>
      <c r="I27" s="21"/>
      <c r="J27" s="21"/>
    </row>
    <row r="28" spans="1:10" ht="49.95" customHeight="1" x14ac:dyDescent="0.2">
      <c r="A28" s="21"/>
      <c r="B28" s="21"/>
      <c r="C28" s="21"/>
      <c r="D28" s="21"/>
      <c r="E28" s="6" t="s">
        <v>454</v>
      </c>
      <c r="F28" s="6" t="s">
        <v>455</v>
      </c>
      <c r="G28" s="6" t="s">
        <v>456</v>
      </c>
      <c r="H28" s="21"/>
      <c r="I28" s="21"/>
      <c r="J28" s="21"/>
    </row>
    <row r="29" spans="1:10" ht="19.95" customHeight="1" x14ac:dyDescent="0.2">
      <c r="A29" s="6" t="s">
        <v>56</v>
      </c>
      <c r="B29" s="6" t="s">
        <v>56</v>
      </c>
      <c r="C29" s="6" t="s">
        <v>56</v>
      </c>
      <c r="D29" s="6" t="s">
        <v>56</v>
      </c>
      <c r="E29" s="6" t="s">
        <v>56</v>
      </c>
      <c r="F29" s="6" t="s">
        <v>56</v>
      </c>
      <c r="G29" s="6" t="s">
        <v>56</v>
      </c>
      <c r="H29" s="6" t="s">
        <v>56</v>
      </c>
      <c r="I29" s="6" t="s">
        <v>56</v>
      </c>
      <c r="J29" s="6" t="s">
        <v>56</v>
      </c>
    </row>
    <row r="30" spans="1:10" ht="19.95" customHeight="1" x14ac:dyDescent="0.2"/>
    <row r="31" spans="1:10" ht="25.05" customHeight="1" x14ac:dyDescent="0.2">
      <c r="A31" s="23" t="s">
        <v>444</v>
      </c>
      <c r="B31" s="23"/>
      <c r="C31" s="24" t="s">
        <v>421</v>
      </c>
      <c r="D31" s="24"/>
      <c r="E31" s="24"/>
      <c r="F31" s="24"/>
      <c r="G31" s="24"/>
      <c r="H31" s="24"/>
      <c r="I31" s="24"/>
      <c r="J31" s="24"/>
    </row>
    <row r="32" spans="1:10" ht="25.05" customHeight="1" x14ac:dyDescent="0.2">
      <c r="A32" s="15" t="s">
        <v>445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25.05" customHeight="1" x14ac:dyDescent="0.2"/>
    <row r="34" spans="1:10" ht="49.95" customHeight="1" x14ac:dyDescent="0.2">
      <c r="A34" s="21" t="s">
        <v>351</v>
      </c>
      <c r="B34" s="21" t="s">
        <v>446</v>
      </c>
      <c r="C34" s="21" t="s">
        <v>447</v>
      </c>
      <c r="D34" s="21" t="s">
        <v>448</v>
      </c>
      <c r="E34" s="21"/>
      <c r="F34" s="21"/>
      <c r="G34" s="21"/>
      <c r="H34" s="21" t="s">
        <v>449</v>
      </c>
      <c r="I34" s="21" t="s">
        <v>450</v>
      </c>
      <c r="J34" s="21" t="s">
        <v>451</v>
      </c>
    </row>
    <row r="35" spans="1:10" ht="49.95" customHeight="1" x14ac:dyDescent="0.2">
      <c r="A35" s="21"/>
      <c r="B35" s="21"/>
      <c r="C35" s="21"/>
      <c r="D35" s="21" t="s">
        <v>452</v>
      </c>
      <c r="E35" s="21" t="s">
        <v>453</v>
      </c>
      <c r="F35" s="21"/>
      <c r="G35" s="21"/>
      <c r="H35" s="21"/>
      <c r="I35" s="21"/>
      <c r="J35" s="21"/>
    </row>
    <row r="36" spans="1:10" ht="49.95" customHeight="1" x14ac:dyDescent="0.2">
      <c r="A36" s="21"/>
      <c r="B36" s="21"/>
      <c r="C36" s="21"/>
      <c r="D36" s="21"/>
      <c r="E36" s="6" t="s">
        <v>454</v>
      </c>
      <c r="F36" s="6" t="s">
        <v>455</v>
      </c>
      <c r="G36" s="6" t="s">
        <v>456</v>
      </c>
      <c r="H36" s="21"/>
      <c r="I36" s="21"/>
      <c r="J36" s="21"/>
    </row>
    <row r="37" spans="1:10" ht="19.95" customHeight="1" x14ac:dyDescent="0.2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  <c r="G37" s="6" t="s">
        <v>56</v>
      </c>
      <c r="H37" s="6" t="s">
        <v>56</v>
      </c>
      <c r="I37" s="6" t="s">
        <v>56</v>
      </c>
      <c r="J37" s="6" t="s">
        <v>56</v>
      </c>
    </row>
    <row r="38" spans="1:10" ht="25.05" customHeight="1" x14ac:dyDescent="0.2"/>
    <row r="39" spans="1:10" ht="19.95" customHeight="1" x14ac:dyDescent="0.2">
      <c r="A39" s="23" t="s">
        <v>441</v>
      </c>
      <c r="B39" s="23"/>
      <c r="C39" s="24" t="s">
        <v>155</v>
      </c>
      <c r="D39" s="24"/>
      <c r="E39" s="24"/>
      <c r="F39" s="24"/>
      <c r="G39" s="24"/>
    </row>
    <row r="40" spans="1:10" ht="19.95" customHeight="1" x14ac:dyDescent="0.2">
      <c r="A40" s="23" t="s">
        <v>442</v>
      </c>
      <c r="B40" s="23"/>
      <c r="C40" s="24" t="s">
        <v>443</v>
      </c>
      <c r="D40" s="24"/>
      <c r="E40" s="24"/>
      <c r="F40" s="24"/>
      <c r="G40" s="24"/>
    </row>
    <row r="41" spans="1:10" ht="25.05" customHeight="1" x14ac:dyDescent="0.2">
      <c r="A41" s="23" t="s">
        <v>444</v>
      </c>
      <c r="B41" s="23"/>
      <c r="C41" s="24" t="s">
        <v>415</v>
      </c>
      <c r="D41" s="24"/>
      <c r="E41" s="24"/>
      <c r="F41" s="24"/>
      <c r="G41" s="24"/>
    </row>
    <row r="42" spans="1:10" ht="15" customHeight="1" x14ac:dyDescent="0.2"/>
    <row r="43" spans="1:10" ht="49.95" customHeight="1" x14ac:dyDescent="0.2">
      <c r="A43" s="15" t="s">
        <v>474</v>
      </c>
      <c r="B43" s="15"/>
      <c r="C43" s="15"/>
      <c r="D43" s="15"/>
      <c r="E43" s="15"/>
      <c r="F43" s="15"/>
      <c r="G43" s="15"/>
    </row>
    <row r="44" spans="1:10" ht="15" customHeight="1" x14ac:dyDescent="0.2"/>
    <row r="45" spans="1:10" ht="49.95" customHeight="1" x14ac:dyDescent="0.2">
      <c r="A45" s="6" t="s">
        <v>351</v>
      </c>
      <c r="B45" s="21" t="s">
        <v>44</v>
      </c>
      <c r="C45" s="21"/>
      <c r="D45" s="21"/>
      <c r="E45" s="6" t="s">
        <v>475</v>
      </c>
      <c r="F45" s="6" t="s">
        <v>476</v>
      </c>
      <c r="G45" s="6" t="s">
        <v>477</v>
      </c>
    </row>
    <row r="46" spans="1:10" ht="15" customHeight="1" x14ac:dyDescent="0.2">
      <c r="A46" s="6">
        <v>1</v>
      </c>
      <c r="B46" s="21">
        <v>2</v>
      </c>
      <c r="C46" s="21"/>
      <c r="D46" s="21"/>
      <c r="E46" s="6">
        <v>3</v>
      </c>
      <c r="F46" s="6">
        <v>4</v>
      </c>
      <c r="G46" s="6">
        <v>5</v>
      </c>
    </row>
    <row r="47" spans="1:10" ht="60" customHeight="1" x14ac:dyDescent="0.2">
      <c r="A47" s="6" t="s">
        <v>357</v>
      </c>
      <c r="B47" s="26" t="s">
        <v>478</v>
      </c>
      <c r="C47" s="26"/>
      <c r="D47" s="26"/>
      <c r="E47" s="9">
        <v>12500</v>
      </c>
      <c r="F47" s="9">
        <v>10</v>
      </c>
      <c r="G47" s="9">
        <v>125000</v>
      </c>
    </row>
    <row r="48" spans="1:10" ht="25.05" customHeight="1" x14ac:dyDescent="0.2">
      <c r="A48" s="25" t="s">
        <v>473</v>
      </c>
      <c r="B48" s="25"/>
      <c r="C48" s="25"/>
      <c r="D48" s="25"/>
      <c r="E48" s="25"/>
      <c r="F48" s="25"/>
      <c r="G48" s="11">
        <f>SUBTOTAL(9,G47:G47)</f>
        <v>125000</v>
      </c>
    </row>
    <row r="49" spans="1:7" ht="19.95" customHeight="1" x14ac:dyDescent="0.2"/>
    <row r="50" spans="1:7" ht="25.05" customHeight="1" x14ac:dyDescent="0.2">
      <c r="A50" s="23" t="s">
        <v>444</v>
      </c>
      <c r="B50" s="23"/>
      <c r="C50" s="24" t="s">
        <v>418</v>
      </c>
      <c r="D50" s="24"/>
      <c r="E50" s="24"/>
      <c r="F50" s="24"/>
      <c r="G50" s="24"/>
    </row>
    <row r="51" spans="1:7" ht="15" customHeight="1" x14ac:dyDescent="0.2"/>
    <row r="52" spans="1:7" ht="49.95" customHeight="1" x14ac:dyDescent="0.2">
      <c r="A52" s="15" t="s">
        <v>474</v>
      </c>
      <c r="B52" s="15"/>
      <c r="C52" s="15"/>
      <c r="D52" s="15"/>
      <c r="E52" s="15"/>
      <c r="F52" s="15"/>
      <c r="G52" s="15"/>
    </row>
    <row r="53" spans="1:7" ht="15" customHeight="1" x14ac:dyDescent="0.2"/>
    <row r="54" spans="1:7" ht="49.95" customHeight="1" x14ac:dyDescent="0.2">
      <c r="A54" s="6" t="s">
        <v>351</v>
      </c>
      <c r="B54" s="21" t="s">
        <v>44</v>
      </c>
      <c r="C54" s="21"/>
      <c r="D54" s="21"/>
      <c r="E54" s="6" t="s">
        <v>475</v>
      </c>
      <c r="F54" s="6" t="s">
        <v>476</v>
      </c>
      <c r="G54" s="6" t="s">
        <v>477</v>
      </c>
    </row>
    <row r="55" spans="1:7" ht="19.95" customHeight="1" x14ac:dyDescent="0.2">
      <c r="A55" s="6" t="s">
        <v>56</v>
      </c>
      <c r="B55" s="21" t="s">
        <v>56</v>
      </c>
      <c r="C55" s="21"/>
      <c r="D55" s="21"/>
      <c r="E55" s="6" t="s">
        <v>56</v>
      </c>
      <c r="F55" s="6" t="s">
        <v>56</v>
      </c>
      <c r="G55" s="6" t="s">
        <v>56</v>
      </c>
    </row>
    <row r="56" spans="1:7" ht="19.95" customHeight="1" x14ac:dyDescent="0.2"/>
    <row r="57" spans="1:7" ht="25.05" customHeight="1" x14ac:dyDescent="0.2">
      <c r="A57" s="23" t="s">
        <v>444</v>
      </c>
      <c r="B57" s="23"/>
      <c r="C57" s="24" t="s">
        <v>421</v>
      </c>
      <c r="D57" s="24"/>
      <c r="E57" s="24"/>
      <c r="F57" s="24"/>
      <c r="G57" s="24"/>
    </row>
    <row r="58" spans="1:7" ht="15" customHeight="1" x14ac:dyDescent="0.2"/>
    <row r="59" spans="1:7" ht="49.95" customHeight="1" x14ac:dyDescent="0.2">
      <c r="A59" s="15" t="s">
        <v>474</v>
      </c>
      <c r="B59" s="15"/>
      <c r="C59" s="15"/>
      <c r="D59" s="15"/>
      <c r="E59" s="15"/>
      <c r="F59" s="15"/>
      <c r="G59" s="15"/>
    </row>
    <row r="60" spans="1:7" ht="15" customHeight="1" x14ac:dyDescent="0.2"/>
    <row r="61" spans="1:7" ht="49.95" customHeight="1" x14ac:dyDescent="0.2">
      <c r="A61" s="6" t="s">
        <v>351</v>
      </c>
      <c r="B61" s="21" t="s">
        <v>44</v>
      </c>
      <c r="C61" s="21"/>
      <c r="D61" s="21"/>
      <c r="E61" s="6" t="s">
        <v>475</v>
      </c>
      <c r="F61" s="6" t="s">
        <v>476</v>
      </c>
      <c r="G61" s="6" t="s">
        <v>477</v>
      </c>
    </row>
    <row r="62" spans="1:7" ht="19.95" customHeight="1" x14ac:dyDescent="0.2">
      <c r="A62" s="6" t="s">
        <v>56</v>
      </c>
      <c r="B62" s="21" t="s">
        <v>56</v>
      </c>
      <c r="C62" s="21"/>
      <c r="D62" s="21"/>
      <c r="E62" s="6" t="s">
        <v>56</v>
      </c>
      <c r="F62" s="6" t="s">
        <v>56</v>
      </c>
      <c r="G62" s="6" t="s">
        <v>56</v>
      </c>
    </row>
  </sheetData>
  <sheetProtection password="AA93" sheet="1" objects="1" scenarios="1"/>
  <mergeCells count="62">
    <mergeCell ref="A57:B57"/>
    <mergeCell ref="C57:G57"/>
    <mergeCell ref="A59:G59"/>
    <mergeCell ref="B61:D61"/>
    <mergeCell ref="B62:D62"/>
    <mergeCell ref="A50:B50"/>
    <mergeCell ref="C50:G50"/>
    <mergeCell ref="A52:G52"/>
    <mergeCell ref="B54:D54"/>
    <mergeCell ref="B55:D55"/>
    <mergeCell ref="A43:G43"/>
    <mergeCell ref="B45:D45"/>
    <mergeCell ref="B46:D46"/>
    <mergeCell ref="B47:D47"/>
    <mergeCell ref="A48:F48"/>
    <mergeCell ref="A39:B39"/>
    <mergeCell ref="C39:G39"/>
    <mergeCell ref="A40:B40"/>
    <mergeCell ref="C40:G40"/>
    <mergeCell ref="A41:B41"/>
    <mergeCell ref="C41:G41"/>
    <mergeCell ref="A31:B31"/>
    <mergeCell ref="C31:J31"/>
    <mergeCell ref="A32:J32"/>
    <mergeCell ref="A34:A36"/>
    <mergeCell ref="B34:B36"/>
    <mergeCell ref="C34:C36"/>
    <mergeCell ref="D34:G34"/>
    <mergeCell ref="H34:H36"/>
    <mergeCell ref="I34:I36"/>
    <mergeCell ref="J34:J36"/>
    <mergeCell ref="D35:D36"/>
    <mergeCell ref="E35:G35"/>
    <mergeCell ref="A21:B21"/>
    <mergeCell ref="A23:B23"/>
    <mergeCell ref="C23:J23"/>
    <mergeCell ref="A24:J24"/>
    <mergeCell ref="A26:A28"/>
    <mergeCell ref="B26:B28"/>
    <mergeCell ref="C26:C28"/>
    <mergeCell ref="D26:G26"/>
    <mergeCell ref="H26:H28"/>
    <mergeCell ref="I26:I28"/>
    <mergeCell ref="J26:J28"/>
    <mergeCell ref="D27:D28"/>
    <mergeCell ref="E27:G27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workbookViewId="0"/>
  </sheetViews>
  <sheetFormatPr defaultRowHeight="10.199999999999999" x14ac:dyDescent="0.2"/>
  <cols>
    <col min="1" max="1" width="15.25" customWidth="1"/>
    <col min="2" max="2" width="57.25" customWidth="1"/>
    <col min="3" max="7" width="19.125" customWidth="1"/>
  </cols>
  <sheetData>
    <row r="1" spans="1:7" ht="19.95" customHeight="1" x14ac:dyDescent="0.2"/>
    <row r="2" spans="1:7" ht="25.05" customHeight="1" x14ac:dyDescent="0.2">
      <c r="A2" s="23" t="s">
        <v>444</v>
      </c>
      <c r="B2" s="23"/>
      <c r="C2" s="24" t="s">
        <v>415</v>
      </c>
      <c r="D2" s="24"/>
      <c r="E2" s="24"/>
      <c r="F2" s="24"/>
      <c r="G2" s="24"/>
    </row>
    <row r="3" spans="1:7" ht="15" customHeight="1" x14ac:dyDescent="0.2"/>
    <row r="4" spans="1:7" ht="25.05" customHeight="1" x14ac:dyDescent="0.2">
      <c r="A4" s="15" t="s">
        <v>479</v>
      </c>
      <c r="B4" s="15"/>
      <c r="C4" s="15"/>
      <c r="D4" s="15"/>
      <c r="E4" s="15"/>
      <c r="F4" s="15"/>
      <c r="G4" s="15"/>
    </row>
    <row r="5" spans="1:7" ht="15" customHeight="1" x14ac:dyDescent="0.2"/>
    <row r="6" spans="1:7" ht="49.95" customHeight="1" x14ac:dyDescent="0.2">
      <c r="A6" s="6" t="s">
        <v>351</v>
      </c>
      <c r="B6" s="21" t="s">
        <v>480</v>
      </c>
      <c r="C6" s="21"/>
      <c r="D6" s="6" t="s">
        <v>481</v>
      </c>
      <c r="E6" s="6" t="s">
        <v>482</v>
      </c>
      <c r="F6" s="6" t="s">
        <v>483</v>
      </c>
      <c r="G6" s="6" t="s">
        <v>484</v>
      </c>
    </row>
    <row r="7" spans="1:7" ht="19.95" customHeight="1" x14ac:dyDescent="0.2">
      <c r="A7" s="6" t="s">
        <v>56</v>
      </c>
      <c r="B7" s="21" t="s">
        <v>56</v>
      </c>
      <c r="C7" s="21"/>
      <c r="D7" s="6" t="s">
        <v>56</v>
      </c>
      <c r="E7" s="6" t="s">
        <v>56</v>
      </c>
      <c r="F7" s="6" t="s">
        <v>56</v>
      </c>
      <c r="G7" s="6" t="s">
        <v>56</v>
      </c>
    </row>
    <row r="8" spans="1:7" ht="19.95" customHeight="1" x14ac:dyDescent="0.2"/>
    <row r="9" spans="1:7" ht="25.05" customHeight="1" x14ac:dyDescent="0.2">
      <c r="A9" s="23" t="s">
        <v>444</v>
      </c>
      <c r="B9" s="23"/>
      <c r="C9" s="24" t="s">
        <v>418</v>
      </c>
      <c r="D9" s="24"/>
      <c r="E9" s="24"/>
      <c r="F9" s="24"/>
      <c r="G9" s="24"/>
    </row>
    <row r="10" spans="1:7" ht="15" customHeight="1" x14ac:dyDescent="0.2"/>
    <row r="11" spans="1:7" ht="25.05" customHeight="1" x14ac:dyDescent="0.2">
      <c r="A11" s="15" t="s">
        <v>479</v>
      </c>
      <c r="B11" s="15"/>
      <c r="C11" s="15"/>
      <c r="D11" s="15"/>
      <c r="E11" s="15"/>
      <c r="F11" s="15"/>
      <c r="G11" s="15"/>
    </row>
    <row r="12" spans="1:7" ht="15" customHeight="1" x14ac:dyDescent="0.2"/>
    <row r="13" spans="1:7" ht="49.95" customHeight="1" x14ac:dyDescent="0.2">
      <c r="A13" s="6" t="s">
        <v>351</v>
      </c>
      <c r="B13" s="21" t="s">
        <v>480</v>
      </c>
      <c r="C13" s="21"/>
      <c r="D13" s="6" t="s">
        <v>481</v>
      </c>
      <c r="E13" s="6" t="s">
        <v>482</v>
      </c>
      <c r="F13" s="6" t="s">
        <v>483</v>
      </c>
      <c r="G13" s="6" t="s">
        <v>484</v>
      </c>
    </row>
    <row r="14" spans="1:7" ht="19.95" customHeight="1" x14ac:dyDescent="0.2">
      <c r="A14" s="6" t="s">
        <v>56</v>
      </c>
      <c r="B14" s="21" t="s">
        <v>56</v>
      </c>
      <c r="C14" s="21"/>
      <c r="D14" s="6" t="s">
        <v>56</v>
      </c>
      <c r="E14" s="6" t="s">
        <v>56</v>
      </c>
      <c r="F14" s="6" t="s">
        <v>56</v>
      </c>
      <c r="G14" s="6" t="s">
        <v>56</v>
      </c>
    </row>
    <row r="15" spans="1:7" ht="19.95" customHeight="1" x14ac:dyDescent="0.2"/>
    <row r="16" spans="1:7" ht="25.05" customHeight="1" x14ac:dyDescent="0.2">
      <c r="A16" s="23" t="s">
        <v>444</v>
      </c>
      <c r="B16" s="23"/>
      <c r="C16" s="24" t="s">
        <v>421</v>
      </c>
      <c r="D16" s="24"/>
      <c r="E16" s="24"/>
      <c r="F16" s="24"/>
      <c r="G16" s="24"/>
    </row>
    <row r="17" spans="1:7" ht="15" customHeight="1" x14ac:dyDescent="0.2"/>
    <row r="18" spans="1:7" ht="25.05" customHeight="1" x14ac:dyDescent="0.2">
      <c r="A18" s="15" t="s">
        <v>479</v>
      </c>
      <c r="B18" s="15"/>
      <c r="C18" s="15"/>
      <c r="D18" s="15"/>
      <c r="E18" s="15"/>
      <c r="F18" s="15"/>
      <c r="G18" s="15"/>
    </row>
    <row r="19" spans="1:7" ht="15" customHeight="1" x14ac:dyDescent="0.2"/>
    <row r="20" spans="1:7" ht="49.95" customHeight="1" x14ac:dyDescent="0.2">
      <c r="A20" s="6" t="s">
        <v>351</v>
      </c>
      <c r="B20" s="21" t="s">
        <v>480</v>
      </c>
      <c r="C20" s="21"/>
      <c r="D20" s="6" t="s">
        <v>481</v>
      </c>
      <c r="E20" s="6" t="s">
        <v>482</v>
      </c>
      <c r="F20" s="6" t="s">
        <v>483</v>
      </c>
      <c r="G20" s="6" t="s">
        <v>484</v>
      </c>
    </row>
    <row r="21" spans="1:7" ht="19.95" customHeight="1" x14ac:dyDescent="0.2">
      <c r="A21" s="6" t="s">
        <v>56</v>
      </c>
      <c r="B21" s="21" t="s">
        <v>56</v>
      </c>
      <c r="C21" s="21"/>
      <c r="D21" s="6" t="s">
        <v>56</v>
      </c>
      <c r="E21" s="6" t="s">
        <v>56</v>
      </c>
      <c r="F21" s="6" t="s">
        <v>56</v>
      </c>
      <c r="G21" s="6" t="s">
        <v>56</v>
      </c>
    </row>
    <row r="22" spans="1:7" ht="19.95" customHeight="1" x14ac:dyDescent="0.2"/>
    <row r="23" spans="1:7" ht="25.05" customHeight="1" x14ac:dyDescent="0.2">
      <c r="A23" s="23" t="s">
        <v>444</v>
      </c>
      <c r="B23" s="23"/>
      <c r="C23" s="24" t="s">
        <v>415</v>
      </c>
      <c r="D23" s="24"/>
      <c r="E23" s="24"/>
      <c r="F23" s="24"/>
      <c r="G23" s="24"/>
    </row>
    <row r="24" spans="1:7" ht="15" customHeight="1" x14ac:dyDescent="0.2"/>
    <row r="25" spans="1:7" ht="25.05" customHeight="1" x14ac:dyDescent="0.2">
      <c r="A25" s="15" t="s">
        <v>485</v>
      </c>
      <c r="B25" s="15"/>
      <c r="C25" s="15"/>
      <c r="D25" s="15"/>
      <c r="E25" s="15"/>
      <c r="F25" s="15"/>
      <c r="G25" s="15"/>
    </row>
    <row r="26" spans="1:7" ht="15" customHeight="1" x14ac:dyDescent="0.2"/>
    <row r="27" spans="1:7" ht="49.95" customHeight="1" x14ac:dyDescent="0.2">
      <c r="A27" s="6" t="s">
        <v>351</v>
      </c>
      <c r="B27" s="21" t="s">
        <v>480</v>
      </c>
      <c r="C27" s="21"/>
      <c r="D27" s="6" t="s">
        <v>486</v>
      </c>
      <c r="E27" s="6" t="s">
        <v>487</v>
      </c>
      <c r="F27" s="6" t="s">
        <v>488</v>
      </c>
      <c r="G27" s="6" t="s">
        <v>484</v>
      </c>
    </row>
    <row r="28" spans="1:7" ht="19.95" customHeight="1" x14ac:dyDescent="0.2">
      <c r="A28" s="6" t="s">
        <v>56</v>
      </c>
      <c r="B28" s="21" t="s">
        <v>56</v>
      </c>
      <c r="C28" s="21"/>
      <c r="D28" s="6" t="s">
        <v>56</v>
      </c>
      <c r="E28" s="6" t="s">
        <v>56</v>
      </c>
      <c r="F28" s="6" t="s">
        <v>56</v>
      </c>
      <c r="G28" s="6" t="s">
        <v>56</v>
      </c>
    </row>
    <row r="29" spans="1:7" ht="19.95" customHeight="1" x14ac:dyDescent="0.2"/>
    <row r="30" spans="1:7" ht="25.05" customHeight="1" x14ac:dyDescent="0.2">
      <c r="A30" s="23" t="s">
        <v>444</v>
      </c>
      <c r="B30" s="23"/>
      <c r="C30" s="24" t="s">
        <v>418</v>
      </c>
      <c r="D30" s="24"/>
      <c r="E30" s="24"/>
      <c r="F30" s="24"/>
      <c r="G30" s="24"/>
    </row>
    <row r="31" spans="1:7" ht="15" customHeight="1" x14ac:dyDescent="0.2"/>
    <row r="32" spans="1:7" ht="25.05" customHeight="1" x14ac:dyDescent="0.2">
      <c r="A32" s="15" t="s">
        <v>485</v>
      </c>
      <c r="B32" s="15"/>
      <c r="C32" s="15"/>
      <c r="D32" s="15"/>
      <c r="E32" s="15"/>
      <c r="F32" s="15"/>
      <c r="G32" s="15"/>
    </row>
    <row r="33" spans="1:7" ht="15" customHeight="1" x14ac:dyDescent="0.2"/>
    <row r="34" spans="1:7" ht="49.95" customHeight="1" x14ac:dyDescent="0.2">
      <c r="A34" s="6" t="s">
        <v>351</v>
      </c>
      <c r="B34" s="21" t="s">
        <v>480</v>
      </c>
      <c r="C34" s="21"/>
      <c r="D34" s="6" t="s">
        <v>486</v>
      </c>
      <c r="E34" s="6" t="s">
        <v>487</v>
      </c>
      <c r="F34" s="6" t="s">
        <v>488</v>
      </c>
      <c r="G34" s="6" t="s">
        <v>484</v>
      </c>
    </row>
    <row r="35" spans="1:7" ht="19.95" customHeight="1" x14ac:dyDescent="0.2">
      <c r="A35" s="6" t="s">
        <v>56</v>
      </c>
      <c r="B35" s="21" t="s">
        <v>56</v>
      </c>
      <c r="C35" s="21"/>
      <c r="D35" s="6" t="s">
        <v>56</v>
      </c>
      <c r="E35" s="6" t="s">
        <v>56</v>
      </c>
      <c r="F35" s="6" t="s">
        <v>56</v>
      </c>
      <c r="G35" s="6" t="s">
        <v>56</v>
      </c>
    </row>
    <row r="36" spans="1:7" ht="19.95" customHeight="1" x14ac:dyDescent="0.2"/>
    <row r="37" spans="1:7" ht="25.05" customHeight="1" x14ac:dyDescent="0.2">
      <c r="A37" s="23" t="s">
        <v>444</v>
      </c>
      <c r="B37" s="23"/>
      <c r="C37" s="24" t="s">
        <v>421</v>
      </c>
      <c r="D37" s="24"/>
      <c r="E37" s="24"/>
      <c r="F37" s="24"/>
      <c r="G37" s="24"/>
    </row>
    <row r="38" spans="1:7" ht="15" customHeight="1" x14ac:dyDescent="0.2"/>
    <row r="39" spans="1:7" ht="25.05" customHeight="1" x14ac:dyDescent="0.2">
      <c r="A39" s="15" t="s">
        <v>485</v>
      </c>
      <c r="B39" s="15"/>
      <c r="C39" s="15"/>
      <c r="D39" s="15"/>
      <c r="E39" s="15"/>
      <c r="F39" s="15"/>
      <c r="G39" s="15"/>
    </row>
    <row r="40" spans="1:7" ht="15" customHeight="1" x14ac:dyDescent="0.2"/>
    <row r="41" spans="1:7" ht="49.95" customHeight="1" x14ac:dyDescent="0.2">
      <c r="A41" s="6" t="s">
        <v>351</v>
      </c>
      <c r="B41" s="21" t="s">
        <v>480</v>
      </c>
      <c r="C41" s="21"/>
      <c r="D41" s="6" t="s">
        <v>486</v>
      </c>
      <c r="E41" s="6" t="s">
        <v>487</v>
      </c>
      <c r="F41" s="6" t="s">
        <v>488</v>
      </c>
      <c r="G41" s="6" t="s">
        <v>484</v>
      </c>
    </row>
    <row r="42" spans="1:7" ht="19.95" customHeight="1" x14ac:dyDescent="0.2">
      <c r="A42" s="6" t="s">
        <v>56</v>
      </c>
      <c r="B42" s="21" t="s">
        <v>56</v>
      </c>
      <c r="C42" s="21"/>
      <c r="D42" s="6" t="s">
        <v>56</v>
      </c>
      <c r="E42" s="6" t="s">
        <v>56</v>
      </c>
      <c r="F42" s="6" t="s">
        <v>56</v>
      </c>
      <c r="G42" s="6" t="s">
        <v>56</v>
      </c>
    </row>
    <row r="43" spans="1:7" ht="25.05" customHeight="1" x14ac:dyDescent="0.2"/>
    <row r="44" spans="1:7" ht="19.95" customHeight="1" x14ac:dyDescent="0.2">
      <c r="A44" s="23" t="s">
        <v>441</v>
      </c>
      <c r="B44" s="23"/>
      <c r="C44" s="24" t="s">
        <v>204</v>
      </c>
      <c r="D44" s="24"/>
      <c r="E44" s="24"/>
      <c r="F44" s="24"/>
      <c r="G44" s="24"/>
    </row>
    <row r="45" spans="1:7" ht="19.95" customHeight="1" x14ac:dyDescent="0.2">
      <c r="A45" s="23" t="s">
        <v>442</v>
      </c>
      <c r="B45" s="23"/>
      <c r="C45" s="24" t="s">
        <v>443</v>
      </c>
      <c r="D45" s="24"/>
      <c r="E45" s="24"/>
      <c r="F45" s="24"/>
      <c r="G45" s="24"/>
    </row>
    <row r="46" spans="1:7" ht="25.05" customHeight="1" x14ac:dyDescent="0.2">
      <c r="A46" s="23" t="s">
        <v>444</v>
      </c>
      <c r="B46" s="23"/>
      <c r="C46" s="24" t="s">
        <v>415</v>
      </c>
      <c r="D46" s="24"/>
      <c r="E46" s="24"/>
      <c r="F46" s="24"/>
      <c r="G46" s="24"/>
    </row>
    <row r="47" spans="1:7" ht="15" customHeight="1" x14ac:dyDescent="0.2"/>
    <row r="48" spans="1:7" ht="49.95" customHeight="1" x14ac:dyDescent="0.2">
      <c r="A48" s="15" t="s">
        <v>489</v>
      </c>
      <c r="B48" s="15"/>
      <c r="C48" s="15"/>
      <c r="D48" s="15"/>
      <c r="E48" s="15"/>
      <c r="F48" s="15"/>
      <c r="G48" s="15"/>
    </row>
    <row r="49" spans="1:7" ht="15" customHeight="1" x14ac:dyDescent="0.2"/>
    <row r="50" spans="1:7" ht="49.95" customHeight="1" x14ac:dyDescent="0.2">
      <c r="A50" s="6" t="s">
        <v>351</v>
      </c>
      <c r="B50" s="21" t="s">
        <v>490</v>
      </c>
      <c r="C50" s="21"/>
      <c r="D50" s="21"/>
      <c r="E50" s="21"/>
      <c r="F50" s="6" t="s">
        <v>491</v>
      </c>
      <c r="G50" s="6" t="s">
        <v>492</v>
      </c>
    </row>
    <row r="51" spans="1:7" ht="15" customHeight="1" x14ac:dyDescent="0.2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40.049999999999997" customHeight="1" x14ac:dyDescent="0.2">
      <c r="A52" s="6" t="s">
        <v>357</v>
      </c>
      <c r="B52" s="26" t="s">
        <v>493</v>
      </c>
      <c r="C52" s="26"/>
      <c r="D52" s="26"/>
      <c r="E52" s="26"/>
      <c r="F52" s="9">
        <v>2645453.08</v>
      </c>
      <c r="G52" s="9">
        <v>2645453.08</v>
      </c>
    </row>
    <row r="53" spans="1:7" ht="40.049999999999997" customHeight="1" x14ac:dyDescent="0.2">
      <c r="A53" s="6" t="s">
        <v>59</v>
      </c>
      <c r="B53" s="26" t="s">
        <v>494</v>
      </c>
      <c r="C53" s="26"/>
      <c r="D53" s="26"/>
      <c r="E53" s="26"/>
      <c r="F53" s="9">
        <v>613292</v>
      </c>
      <c r="G53" s="9">
        <v>613292</v>
      </c>
    </row>
    <row r="54" spans="1:7" ht="40.049999999999997" customHeight="1" x14ac:dyDescent="0.2">
      <c r="A54" s="6" t="s">
        <v>457</v>
      </c>
      <c r="B54" s="26" t="s">
        <v>495</v>
      </c>
      <c r="C54" s="26"/>
      <c r="D54" s="26"/>
      <c r="E54" s="26"/>
      <c r="F54" s="9">
        <v>348854.92</v>
      </c>
      <c r="G54" s="9">
        <v>348854.92</v>
      </c>
    </row>
    <row r="55" spans="1:7" ht="25.05" customHeight="1" x14ac:dyDescent="0.2">
      <c r="A55" s="25" t="s">
        <v>473</v>
      </c>
      <c r="B55" s="25"/>
      <c r="C55" s="25"/>
      <c r="D55" s="25"/>
      <c r="E55" s="25"/>
      <c r="F55" s="25"/>
      <c r="G55" s="11">
        <f>SUBTOTAL(9,G52:G54)</f>
        <v>3607600</v>
      </c>
    </row>
    <row r="56" spans="1:7" ht="19.95" customHeight="1" x14ac:dyDescent="0.2"/>
    <row r="57" spans="1:7" ht="25.05" customHeight="1" x14ac:dyDescent="0.2">
      <c r="A57" s="23" t="s">
        <v>444</v>
      </c>
      <c r="B57" s="23"/>
      <c r="C57" s="24" t="s">
        <v>418</v>
      </c>
      <c r="D57" s="24"/>
      <c r="E57" s="24"/>
      <c r="F57" s="24"/>
      <c r="G57" s="24"/>
    </row>
    <row r="58" spans="1:7" ht="15" customHeight="1" x14ac:dyDescent="0.2"/>
    <row r="59" spans="1:7" ht="49.95" customHeight="1" x14ac:dyDescent="0.2">
      <c r="A59" s="15" t="s">
        <v>489</v>
      </c>
      <c r="B59" s="15"/>
      <c r="C59" s="15"/>
      <c r="D59" s="15"/>
      <c r="E59" s="15"/>
      <c r="F59" s="15"/>
      <c r="G59" s="15"/>
    </row>
    <row r="60" spans="1:7" ht="15" customHeight="1" x14ac:dyDescent="0.2"/>
    <row r="61" spans="1:7" ht="49.95" customHeight="1" x14ac:dyDescent="0.2">
      <c r="A61" s="6" t="s">
        <v>351</v>
      </c>
      <c r="B61" s="21" t="s">
        <v>490</v>
      </c>
      <c r="C61" s="21"/>
      <c r="D61" s="21"/>
      <c r="E61" s="21"/>
      <c r="F61" s="6" t="s">
        <v>491</v>
      </c>
      <c r="G61" s="6" t="s">
        <v>492</v>
      </c>
    </row>
    <row r="62" spans="1:7" ht="19.95" customHeight="1" x14ac:dyDescent="0.2">
      <c r="A62" s="6" t="s">
        <v>56</v>
      </c>
      <c r="B62" s="21" t="s">
        <v>56</v>
      </c>
      <c r="C62" s="21"/>
      <c r="D62" s="21"/>
      <c r="E62" s="21"/>
      <c r="F62" s="6" t="s">
        <v>56</v>
      </c>
      <c r="G62" s="6" t="s">
        <v>56</v>
      </c>
    </row>
    <row r="63" spans="1:7" ht="19.95" customHeight="1" x14ac:dyDescent="0.2"/>
    <row r="64" spans="1:7" ht="25.05" customHeight="1" x14ac:dyDescent="0.2">
      <c r="A64" s="23" t="s">
        <v>444</v>
      </c>
      <c r="B64" s="23"/>
      <c r="C64" s="24" t="s">
        <v>421</v>
      </c>
      <c r="D64" s="24"/>
      <c r="E64" s="24"/>
      <c r="F64" s="24"/>
      <c r="G64" s="24"/>
    </row>
    <row r="65" spans="1:7" ht="15" customHeight="1" x14ac:dyDescent="0.2"/>
    <row r="66" spans="1:7" ht="49.95" customHeight="1" x14ac:dyDescent="0.2">
      <c r="A66" s="15" t="s">
        <v>489</v>
      </c>
      <c r="B66" s="15"/>
      <c r="C66" s="15"/>
      <c r="D66" s="15"/>
      <c r="E66" s="15"/>
      <c r="F66" s="15"/>
      <c r="G66" s="15"/>
    </row>
    <row r="67" spans="1:7" ht="15" customHeight="1" x14ac:dyDescent="0.2"/>
    <row r="68" spans="1:7" ht="49.95" customHeight="1" x14ac:dyDescent="0.2">
      <c r="A68" s="6" t="s">
        <v>351</v>
      </c>
      <c r="B68" s="21" t="s">
        <v>490</v>
      </c>
      <c r="C68" s="21"/>
      <c r="D68" s="21"/>
      <c r="E68" s="21"/>
      <c r="F68" s="6" t="s">
        <v>491</v>
      </c>
      <c r="G68" s="6" t="s">
        <v>492</v>
      </c>
    </row>
    <row r="69" spans="1:7" ht="19.95" customHeight="1" x14ac:dyDescent="0.2">
      <c r="A69" s="6" t="s">
        <v>56</v>
      </c>
      <c r="B69" s="21" t="s">
        <v>56</v>
      </c>
      <c r="C69" s="21"/>
      <c r="D69" s="21"/>
      <c r="E69" s="21"/>
      <c r="F69" s="6" t="s">
        <v>56</v>
      </c>
      <c r="G69" s="6" t="s">
        <v>56</v>
      </c>
    </row>
    <row r="70" spans="1:7" ht="25.05" customHeight="1" x14ac:dyDescent="0.2"/>
    <row r="71" spans="1:7" ht="19.95" customHeight="1" x14ac:dyDescent="0.2">
      <c r="A71" s="23" t="s">
        <v>441</v>
      </c>
      <c r="B71" s="23"/>
      <c r="C71" s="24" t="s">
        <v>266</v>
      </c>
      <c r="D71" s="24"/>
      <c r="E71" s="24"/>
      <c r="F71" s="24"/>
      <c r="G71" s="24"/>
    </row>
    <row r="72" spans="1:7" ht="19.95" customHeight="1" x14ac:dyDescent="0.2">
      <c r="A72" s="23" t="s">
        <v>442</v>
      </c>
      <c r="B72" s="23"/>
      <c r="C72" s="24" t="s">
        <v>443</v>
      </c>
      <c r="D72" s="24"/>
      <c r="E72" s="24"/>
      <c r="F72" s="24"/>
      <c r="G72" s="24"/>
    </row>
    <row r="73" spans="1:7" ht="25.05" customHeight="1" x14ac:dyDescent="0.2">
      <c r="A73" s="23" t="s">
        <v>444</v>
      </c>
      <c r="B73" s="23"/>
      <c r="C73" s="24" t="s">
        <v>415</v>
      </c>
      <c r="D73" s="24"/>
      <c r="E73" s="24"/>
      <c r="F73" s="24"/>
      <c r="G73" s="24"/>
    </row>
    <row r="74" spans="1:7" ht="15" customHeight="1" x14ac:dyDescent="0.2"/>
    <row r="75" spans="1:7" ht="49.95" customHeight="1" x14ac:dyDescent="0.2">
      <c r="A75" s="15" t="s">
        <v>496</v>
      </c>
      <c r="B75" s="15"/>
      <c r="C75" s="15"/>
      <c r="D75" s="15"/>
      <c r="E75" s="15"/>
      <c r="F75" s="15"/>
      <c r="G75" s="15"/>
    </row>
    <row r="76" spans="1:7" ht="15" customHeight="1" x14ac:dyDescent="0.2"/>
    <row r="77" spans="1:7" ht="49.95" customHeight="1" x14ac:dyDescent="0.2">
      <c r="A77" s="6" t="s">
        <v>351</v>
      </c>
      <c r="B77" s="21" t="s">
        <v>44</v>
      </c>
      <c r="C77" s="21"/>
      <c r="D77" s="21"/>
      <c r="E77" s="6" t="s">
        <v>475</v>
      </c>
      <c r="F77" s="6" t="s">
        <v>476</v>
      </c>
      <c r="G77" s="6" t="s">
        <v>477</v>
      </c>
    </row>
    <row r="78" spans="1:7" ht="15" customHeight="1" x14ac:dyDescent="0.2">
      <c r="A78" s="6">
        <v>1</v>
      </c>
      <c r="B78" s="21">
        <v>2</v>
      </c>
      <c r="C78" s="21"/>
      <c r="D78" s="21"/>
      <c r="E78" s="6">
        <v>3</v>
      </c>
      <c r="F78" s="6">
        <v>4</v>
      </c>
      <c r="G78" s="6">
        <v>5</v>
      </c>
    </row>
    <row r="79" spans="1:7" ht="19.95" customHeight="1" x14ac:dyDescent="0.2">
      <c r="A79" s="6" t="s">
        <v>59</v>
      </c>
      <c r="B79" s="26" t="s">
        <v>497</v>
      </c>
      <c r="C79" s="26"/>
      <c r="D79" s="26"/>
      <c r="E79" s="9">
        <v>433998.28</v>
      </c>
      <c r="F79" s="9">
        <v>1</v>
      </c>
      <c r="G79" s="9">
        <v>433998.28</v>
      </c>
    </row>
    <row r="80" spans="1:7" ht="25.05" customHeight="1" x14ac:dyDescent="0.2">
      <c r="A80" s="25" t="s">
        <v>473</v>
      </c>
      <c r="B80" s="25"/>
      <c r="C80" s="25"/>
      <c r="D80" s="25"/>
      <c r="E80" s="25"/>
      <c r="F80" s="25"/>
      <c r="G80" s="11">
        <f>SUBTOTAL(9,G79:G79)</f>
        <v>433998.28</v>
      </c>
    </row>
    <row r="81" spans="1:7" ht="25.05" customHeight="1" x14ac:dyDescent="0.2"/>
    <row r="82" spans="1:7" ht="19.95" customHeight="1" x14ac:dyDescent="0.2">
      <c r="A82" s="23" t="s">
        <v>441</v>
      </c>
      <c r="B82" s="23"/>
      <c r="C82" s="24" t="s">
        <v>263</v>
      </c>
      <c r="D82" s="24"/>
      <c r="E82" s="24"/>
      <c r="F82" s="24"/>
      <c r="G82" s="24"/>
    </row>
    <row r="83" spans="1:7" ht="19.95" customHeight="1" x14ac:dyDescent="0.2">
      <c r="A83" s="23" t="s">
        <v>442</v>
      </c>
      <c r="B83" s="23"/>
      <c r="C83" s="24" t="s">
        <v>443</v>
      </c>
      <c r="D83" s="24"/>
      <c r="E83" s="24"/>
      <c r="F83" s="24"/>
      <c r="G83" s="24"/>
    </row>
    <row r="84" spans="1:7" ht="25.05" customHeight="1" x14ac:dyDescent="0.2">
      <c r="A84" s="23" t="s">
        <v>444</v>
      </c>
      <c r="B84" s="23"/>
      <c r="C84" s="24" t="s">
        <v>415</v>
      </c>
      <c r="D84" s="24"/>
      <c r="E84" s="24"/>
      <c r="F84" s="24"/>
      <c r="G84" s="24"/>
    </row>
    <row r="85" spans="1:7" ht="15" customHeight="1" x14ac:dyDescent="0.2"/>
    <row r="86" spans="1:7" ht="49.95" customHeight="1" x14ac:dyDescent="0.2">
      <c r="A86" s="15" t="s">
        <v>496</v>
      </c>
      <c r="B86" s="15"/>
      <c r="C86" s="15"/>
      <c r="D86" s="15"/>
      <c r="E86" s="15"/>
      <c r="F86" s="15"/>
      <c r="G86" s="15"/>
    </row>
    <row r="87" spans="1:7" ht="15" customHeight="1" x14ac:dyDescent="0.2"/>
    <row r="88" spans="1:7" ht="49.95" customHeight="1" x14ac:dyDescent="0.2">
      <c r="A88" s="6" t="s">
        <v>351</v>
      </c>
      <c r="B88" s="21" t="s">
        <v>44</v>
      </c>
      <c r="C88" s="21"/>
      <c r="D88" s="21"/>
      <c r="E88" s="6" t="s">
        <v>475</v>
      </c>
      <c r="F88" s="6" t="s">
        <v>476</v>
      </c>
      <c r="G88" s="6" t="s">
        <v>477</v>
      </c>
    </row>
    <row r="89" spans="1:7" ht="15" customHeight="1" x14ac:dyDescent="0.2">
      <c r="A89" s="6">
        <v>1</v>
      </c>
      <c r="B89" s="21">
        <v>2</v>
      </c>
      <c r="C89" s="21"/>
      <c r="D89" s="21"/>
      <c r="E89" s="6">
        <v>3</v>
      </c>
      <c r="F89" s="6">
        <v>4</v>
      </c>
      <c r="G89" s="6">
        <v>5</v>
      </c>
    </row>
    <row r="90" spans="1:7" ht="19.95" customHeight="1" x14ac:dyDescent="0.2">
      <c r="A90" s="6" t="s">
        <v>457</v>
      </c>
      <c r="B90" s="26" t="s">
        <v>498</v>
      </c>
      <c r="C90" s="26"/>
      <c r="D90" s="26"/>
      <c r="E90" s="9">
        <v>10000</v>
      </c>
      <c r="F90" s="9">
        <v>30</v>
      </c>
      <c r="G90" s="9">
        <v>300000</v>
      </c>
    </row>
    <row r="91" spans="1:7" ht="25.05" customHeight="1" x14ac:dyDescent="0.2">
      <c r="A91" s="25" t="s">
        <v>473</v>
      </c>
      <c r="B91" s="25"/>
      <c r="C91" s="25"/>
      <c r="D91" s="25"/>
      <c r="E91" s="25"/>
      <c r="F91" s="25"/>
      <c r="G91" s="11">
        <f>SUBTOTAL(9,G90:G90)</f>
        <v>300000</v>
      </c>
    </row>
    <row r="92" spans="1:7" ht="19.95" customHeight="1" x14ac:dyDescent="0.2"/>
    <row r="93" spans="1:7" ht="25.05" customHeight="1" x14ac:dyDescent="0.2">
      <c r="A93" s="23" t="s">
        <v>444</v>
      </c>
      <c r="B93" s="23"/>
      <c r="C93" s="24" t="s">
        <v>418</v>
      </c>
      <c r="D93" s="24"/>
      <c r="E93" s="24"/>
      <c r="F93" s="24"/>
      <c r="G93" s="24"/>
    </row>
    <row r="94" spans="1:7" ht="15" customHeight="1" x14ac:dyDescent="0.2"/>
    <row r="95" spans="1:7" ht="49.95" customHeight="1" x14ac:dyDescent="0.2">
      <c r="A95" s="15" t="s">
        <v>496</v>
      </c>
      <c r="B95" s="15"/>
      <c r="C95" s="15"/>
      <c r="D95" s="15"/>
      <c r="E95" s="15"/>
      <c r="F95" s="15"/>
      <c r="G95" s="15"/>
    </row>
    <row r="96" spans="1:7" ht="15" customHeight="1" x14ac:dyDescent="0.2"/>
    <row r="97" spans="1:7" ht="49.95" customHeight="1" x14ac:dyDescent="0.2">
      <c r="A97" s="6" t="s">
        <v>351</v>
      </c>
      <c r="B97" s="21" t="s">
        <v>44</v>
      </c>
      <c r="C97" s="21"/>
      <c r="D97" s="21"/>
      <c r="E97" s="6" t="s">
        <v>475</v>
      </c>
      <c r="F97" s="6" t="s">
        <v>476</v>
      </c>
      <c r="G97" s="6" t="s">
        <v>477</v>
      </c>
    </row>
    <row r="98" spans="1:7" ht="19.95" customHeight="1" x14ac:dyDescent="0.2">
      <c r="A98" s="6" t="s">
        <v>56</v>
      </c>
      <c r="B98" s="21" t="s">
        <v>56</v>
      </c>
      <c r="C98" s="21"/>
      <c r="D98" s="21"/>
      <c r="E98" s="6" t="s">
        <v>56</v>
      </c>
      <c r="F98" s="6" t="s">
        <v>56</v>
      </c>
      <c r="G98" s="6" t="s">
        <v>56</v>
      </c>
    </row>
    <row r="99" spans="1:7" ht="19.95" customHeight="1" x14ac:dyDescent="0.2"/>
    <row r="100" spans="1:7" ht="25.05" customHeight="1" x14ac:dyDescent="0.2">
      <c r="A100" s="23" t="s">
        <v>444</v>
      </c>
      <c r="B100" s="23"/>
      <c r="C100" s="24" t="s">
        <v>421</v>
      </c>
      <c r="D100" s="24"/>
      <c r="E100" s="24"/>
      <c r="F100" s="24"/>
      <c r="G100" s="24"/>
    </row>
    <row r="101" spans="1:7" ht="15" customHeight="1" x14ac:dyDescent="0.2"/>
    <row r="102" spans="1:7" ht="49.95" customHeight="1" x14ac:dyDescent="0.2">
      <c r="A102" s="15" t="s">
        <v>496</v>
      </c>
      <c r="B102" s="15"/>
      <c r="C102" s="15"/>
      <c r="D102" s="15"/>
      <c r="E102" s="15"/>
      <c r="F102" s="15"/>
      <c r="G102" s="15"/>
    </row>
    <row r="103" spans="1:7" ht="15" customHeight="1" x14ac:dyDescent="0.2"/>
    <row r="104" spans="1:7" ht="49.95" customHeight="1" x14ac:dyDescent="0.2">
      <c r="A104" s="6" t="s">
        <v>351</v>
      </c>
      <c r="B104" s="21" t="s">
        <v>44</v>
      </c>
      <c r="C104" s="21"/>
      <c r="D104" s="21"/>
      <c r="E104" s="6" t="s">
        <v>475</v>
      </c>
      <c r="F104" s="6" t="s">
        <v>476</v>
      </c>
      <c r="G104" s="6" t="s">
        <v>477</v>
      </c>
    </row>
    <row r="105" spans="1:7" ht="19.95" customHeight="1" x14ac:dyDescent="0.2">
      <c r="A105" s="6" t="s">
        <v>56</v>
      </c>
      <c r="B105" s="21" t="s">
        <v>56</v>
      </c>
      <c r="C105" s="21"/>
      <c r="D105" s="21"/>
      <c r="E105" s="6" t="s">
        <v>56</v>
      </c>
      <c r="F105" s="6" t="s">
        <v>56</v>
      </c>
      <c r="G105" s="6" t="s">
        <v>56</v>
      </c>
    </row>
    <row r="106" spans="1:7" ht="19.95" customHeight="1" x14ac:dyDescent="0.2"/>
    <row r="107" spans="1:7" ht="25.05" customHeight="1" x14ac:dyDescent="0.2">
      <c r="A107" s="23" t="s">
        <v>444</v>
      </c>
      <c r="B107" s="23"/>
      <c r="C107" s="24" t="s">
        <v>415</v>
      </c>
      <c r="D107" s="24"/>
      <c r="E107" s="24"/>
      <c r="F107" s="24"/>
      <c r="G107" s="24"/>
    </row>
    <row r="108" spans="1:7" ht="15" customHeight="1" x14ac:dyDescent="0.2"/>
    <row r="109" spans="1:7" ht="25.05" customHeight="1" x14ac:dyDescent="0.2">
      <c r="A109" s="15" t="s">
        <v>499</v>
      </c>
      <c r="B109" s="15"/>
      <c r="C109" s="15"/>
      <c r="D109" s="15"/>
      <c r="E109" s="15"/>
      <c r="F109" s="15"/>
      <c r="G109" s="15"/>
    </row>
    <row r="110" spans="1:7" ht="15" customHeight="1" x14ac:dyDescent="0.2"/>
    <row r="111" spans="1:7" ht="60" customHeight="1" x14ac:dyDescent="0.2">
      <c r="A111" s="6" t="s">
        <v>351</v>
      </c>
      <c r="B111" s="21" t="s">
        <v>480</v>
      </c>
      <c r="C111" s="21"/>
      <c r="D111" s="21"/>
      <c r="E111" s="6" t="s">
        <v>500</v>
      </c>
      <c r="F111" s="6" t="s">
        <v>501</v>
      </c>
      <c r="G111" s="6" t="s">
        <v>502</v>
      </c>
    </row>
    <row r="112" spans="1:7" ht="19.95" customHeight="1" x14ac:dyDescent="0.2">
      <c r="A112" s="6" t="s">
        <v>56</v>
      </c>
      <c r="B112" s="21" t="s">
        <v>56</v>
      </c>
      <c r="C112" s="21"/>
      <c r="D112" s="21"/>
      <c r="E112" s="6" t="s">
        <v>56</v>
      </c>
      <c r="F112" s="6" t="s">
        <v>56</v>
      </c>
      <c r="G112" s="6" t="s">
        <v>56</v>
      </c>
    </row>
    <row r="113" spans="1:7" ht="19.95" customHeight="1" x14ac:dyDescent="0.2"/>
    <row r="114" spans="1:7" ht="25.05" customHeight="1" x14ac:dyDescent="0.2">
      <c r="A114" s="23" t="s">
        <v>444</v>
      </c>
      <c r="B114" s="23"/>
      <c r="C114" s="24" t="s">
        <v>418</v>
      </c>
      <c r="D114" s="24"/>
      <c r="E114" s="24"/>
      <c r="F114" s="24"/>
      <c r="G114" s="24"/>
    </row>
    <row r="115" spans="1:7" ht="15" customHeight="1" x14ac:dyDescent="0.2"/>
    <row r="116" spans="1:7" ht="25.05" customHeight="1" x14ac:dyDescent="0.2">
      <c r="A116" s="15" t="s">
        <v>499</v>
      </c>
      <c r="B116" s="15"/>
      <c r="C116" s="15"/>
      <c r="D116" s="15"/>
      <c r="E116" s="15"/>
      <c r="F116" s="15"/>
      <c r="G116" s="15"/>
    </row>
    <row r="117" spans="1:7" ht="15" customHeight="1" x14ac:dyDescent="0.2"/>
    <row r="118" spans="1:7" ht="60" customHeight="1" x14ac:dyDescent="0.2">
      <c r="A118" s="6" t="s">
        <v>351</v>
      </c>
      <c r="B118" s="21" t="s">
        <v>480</v>
      </c>
      <c r="C118" s="21"/>
      <c r="D118" s="21"/>
      <c r="E118" s="6" t="s">
        <v>500</v>
      </c>
      <c r="F118" s="6" t="s">
        <v>501</v>
      </c>
      <c r="G118" s="6" t="s">
        <v>502</v>
      </c>
    </row>
    <row r="119" spans="1:7" ht="19.95" customHeight="1" x14ac:dyDescent="0.2">
      <c r="A119" s="6" t="s">
        <v>56</v>
      </c>
      <c r="B119" s="21" t="s">
        <v>56</v>
      </c>
      <c r="C119" s="21"/>
      <c r="D119" s="21"/>
      <c r="E119" s="6" t="s">
        <v>56</v>
      </c>
      <c r="F119" s="6" t="s">
        <v>56</v>
      </c>
      <c r="G119" s="6" t="s">
        <v>56</v>
      </c>
    </row>
    <row r="120" spans="1:7" ht="19.95" customHeight="1" x14ac:dyDescent="0.2"/>
    <row r="121" spans="1:7" ht="25.05" customHeight="1" x14ac:dyDescent="0.2">
      <c r="A121" s="23" t="s">
        <v>444</v>
      </c>
      <c r="B121" s="23"/>
      <c r="C121" s="24" t="s">
        <v>421</v>
      </c>
      <c r="D121" s="24"/>
      <c r="E121" s="24"/>
      <c r="F121" s="24"/>
      <c r="G121" s="24"/>
    </row>
    <row r="122" spans="1:7" ht="15" customHeight="1" x14ac:dyDescent="0.2"/>
    <row r="123" spans="1:7" ht="25.05" customHeight="1" x14ac:dyDescent="0.2">
      <c r="A123" s="15" t="s">
        <v>499</v>
      </c>
      <c r="B123" s="15"/>
      <c r="C123" s="15"/>
      <c r="D123" s="15"/>
      <c r="E123" s="15"/>
      <c r="F123" s="15"/>
      <c r="G123" s="15"/>
    </row>
    <row r="124" spans="1:7" ht="15" customHeight="1" x14ac:dyDescent="0.2"/>
    <row r="125" spans="1:7" ht="60" customHeight="1" x14ac:dyDescent="0.2">
      <c r="A125" s="6" t="s">
        <v>351</v>
      </c>
      <c r="B125" s="21" t="s">
        <v>480</v>
      </c>
      <c r="C125" s="21"/>
      <c r="D125" s="21"/>
      <c r="E125" s="6" t="s">
        <v>500</v>
      </c>
      <c r="F125" s="6" t="s">
        <v>501</v>
      </c>
      <c r="G125" s="6" t="s">
        <v>502</v>
      </c>
    </row>
    <row r="126" spans="1:7" ht="19.95" customHeight="1" x14ac:dyDescent="0.2">
      <c r="A126" s="6" t="s">
        <v>56</v>
      </c>
      <c r="B126" s="21" t="s">
        <v>56</v>
      </c>
      <c r="C126" s="21"/>
      <c r="D126" s="21"/>
      <c r="E126" s="6" t="s">
        <v>56</v>
      </c>
      <c r="F126" s="6" t="s">
        <v>56</v>
      </c>
      <c r="G126" s="6" t="s">
        <v>56</v>
      </c>
    </row>
    <row r="127" spans="1:7" ht="19.95" customHeight="1" x14ac:dyDescent="0.2"/>
    <row r="128" spans="1:7" ht="25.05" customHeight="1" x14ac:dyDescent="0.2">
      <c r="A128" s="23" t="s">
        <v>444</v>
      </c>
      <c r="B128" s="23"/>
      <c r="C128" s="24" t="s">
        <v>415</v>
      </c>
      <c r="D128" s="24"/>
      <c r="E128" s="24"/>
      <c r="F128" s="24"/>
      <c r="G128" s="24"/>
    </row>
    <row r="129" spans="1:7" ht="15" customHeight="1" x14ac:dyDescent="0.2"/>
    <row r="130" spans="1:7" ht="25.05" customHeight="1" x14ac:dyDescent="0.2">
      <c r="A130" s="15" t="s">
        <v>503</v>
      </c>
      <c r="B130" s="15"/>
      <c r="C130" s="15"/>
      <c r="D130" s="15"/>
      <c r="E130" s="15"/>
      <c r="F130" s="15"/>
      <c r="G130" s="15"/>
    </row>
    <row r="131" spans="1:7" ht="15" customHeight="1" x14ac:dyDescent="0.2"/>
    <row r="132" spans="1:7" ht="49.95" customHeight="1" x14ac:dyDescent="0.2">
      <c r="A132" s="6" t="s">
        <v>351</v>
      </c>
      <c r="B132" s="21" t="s">
        <v>44</v>
      </c>
      <c r="C132" s="21"/>
      <c r="D132" s="21"/>
      <c r="E132" s="6" t="s">
        <v>475</v>
      </c>
      <c r="F132" s="6" t="s">
        <v>476</v>
      </c>
      <c r="G132" s="6" t="s">
        <v>477</v>
      </c>
    </row>
    <row r="133" spans="1:7" ht="19.95" customHeight="1" x14ac:dyDescent="0.2">
      <c r="A133" s="6" t="s">
        <v>56</v>
      </c>
      <c r="B133" s="21" t="s">
        <v>56</v>
      </c>
      <c r="C133" s="21"/>
      <c r="D133" s="21"/>
      <c r="E133" s="6" t="s">
        <v>56</v>
      </c>
      <c r="F133" s="6" t="s">
        <v>56</v>
      </c>
      <c r="G133" s="6" t="s">
        <v>56</v>
      </c>
    </row>
    <row r="134" spans="1:7" ht="19.95" customHeight="1" x14ac:dyDescent="0.2"/>
    <row r="135" spans="1:7" ht="25.05" customHeight="1" x14ac:dyDescent="0.2">
      <c r="A135" s="23" t="s">
        <v>444</v>
      </c>
      <c r="B135" s="23"/>
      <c r="C135" s="24" t="s">
        <v>418</v>
      </c>
      <c r="D135" s="24"/>
      <c r="E135" s="24"/>
      <c r="F135" s="24"/>
      <c r="G135" s="24"/>
    </row>
    <row r="136" spans="1:7" ht="15" customHeight="1" x14ac:dyDescent="0.2"/>
    <row r="137" spans="1:7" ht="25.05" customHeight="1" x14ac:dyDescent="0.2">
      <c r="A137" s="15" t="s">
        <v>503</v>
      </c>
      <c r="B137" s="15"/>
      <c r="C137" s="15"/>
      <c r="D137" s="15"/>
      <c r="E137" s="15"/>
      <c r="F137" s="15"/>
      <c r="G137" s="15"/>
    </row>
    <row r="138" spans="1:7" ht="15" customHeight="1" x14ac:dyDescent="0.2"/>
    <row r="139" spans="1:7" ht="49.95" customHeight="1" x14ac:dyDescent="0.2">
      <c r="A139" s="6" t="s">
        <v>351</v>
      </c>
      <c r="B139" s="21" t="s">
        <v>44</v>
      </c>
      <c r="C139" s="21"/>
      <c r="D139" s="21"/>
      <c r="E139" s="6" t="s">
        <v>475</v>
      </c>
      <c r="F139" s="6" t="s">
        <v>476</v>
      </c>
      <c r="G139" s="6" t="s">
        <v>477</v>
      </c>
    </row>
    <row r="140" spans="1:7" ht="19.95" customHeight="1" x14ac:dyDescent="0.2">
      <c r="A140" s="6" t="s">
        <v>56</v>
      </c>
      <c r="B140" s="21" t="s">
        <v>56</v>
      </c>
      <c r="C140" s="21"/>
      <c r="D140" s="21"/>
      <c r="E140" s="6" t="s">
        <v>56</v>
      </c>
      <c r="F140" s="6" t="s">
        <v>56</v>
      </c>
      <c r="G140" s="6" t="s">
        <v>56</v>
      </c>
    </row>
    <row r="141" spans="1:7" ht="19.95" customHeight="1" x14ac:dyDescent="0.2"/>
    <row r="142" spans="1:7" ht="25.05" customHeight="1" x14ac:dyDescent="0.2">
      <c r="A142" s="23" t="s">
        <v>444</v>
      </c>
      <c r="B142" s="23"/>
      <c r="C142" s="24" t="s">
        <v>421</v>
      </c>
      <c r="D142" s="24"/>
      <c r="E142" s="24"/>
      <c r="F142" s="24"/>
      <c r="G142" s="24"/>
    </row>
    <row r="143" spans="1:7" ht="15" customHeight="1" x14ac:dyDescent="0.2"/>
    <row r="144" spans="1:7" ht="25.05" customHeight="1" x14ac:dyDescent="0.2">
      <c r="A144" s="15" t="s">
        <v>503</v>
      </c>
      <c r="B144" s="15"/>
      <c r="C144" s="15"/>
      <c r="D144" s="15"/>
      <c r="E144" s="15"/>
      <c r="F144" s="15"/>
      <c r="G144" s="15"/>
    </row>
    <row r="145" spans="1:7" ht="15" customHeight="1" x14ac:dyDescent="0.2"/>
    <row r="146" spans="1:7" ht="49.95" customHeight="1" x14ac:dyDescent="0.2">
      <c r="A146" s="6" t="s">
        <v>351</v>
      </c>
      <c r="B146" s="21" t="s">
        <v>44</v>
      </c>
      <c r="C146" s="21"/>
      <c r="D146" s="21"/>
      <c r="E146" s="6" t="s">
        <v>475</v>
      </c>
      <c r="F146" s="6" t="s">
        <v>476</v>
      </c>
      <c r="G146" s="6" t="s">
        <v>477</v>
      </c>
    </row>
    <row r="147" spans="1:7" ht="19.95" customHeight="1" x14ac:dyDescent="0.2">
      <c r="A147" s="6" t="s">
        <v>56</v>
      </c>
      <c r="B147" s="21" t="s">
        <v>56</v>
      </c>
      <c r="C147" s="21"/>
      <c r="D147" s="21"/>
      <c r="E147" s="6" t="s">
        <v>56</v>
      </c>
      <c r="F147" s="6" t="s">
        <v>56</v>
      </c>
      <c r="G147" s="6" t="s">
        <v>56</v>
      </c>
    </row>
    <row r="148" spans="1:7" ht="19.95" customHeight="1" x14ac:dyDescent="0.2"/>
    <row r="149" spans="1:7" ht="25.05" customHeight="1" x14ac:dyDescent="0.2">
      <c r="A149" s="23" t="s">
        <v>444</v>
      </c>
      <c r="B149" s="23"/>
      <c r="C149" s="24" t="s">
        <v>415</v>
      </c>
      <c r="D149" s="24"/>
      <c r="E149" s="24"/>
      <c r="F149" s="24"/>
      <c r="G149" s="24"/>
    </row>
    <row r="150" spans="1:7" ht="15" customHeight="1" x14ac:dyDescent="0.2"/>
    <row r="151" spans="1:7" ht="25.05" customHeight="1" x14ac:dyDescent="0.2">
      <c r="A151" s="15" t="s">
        <v>504</v>
      </c>
      <c r="B151" s="15"/>
      <c r="C151" s="15"/>
      <c r="D151" s="15"/>
      <c r="E151" s="15"/>
      <c r="F151" s="15"/>
      <c r="G151" s="15"/>
    </row>
    <row r="152" spans="1:7" ht="15" customHeight="1" x14ac:dyDescent="0.2"/>
    <row r="153" spans="1:7" ht="49.95" customHeight="1" x14ac:dyDescent="0.2">
      <c r="A153" s="6" t="s">
        <v>351</v>
      </c>
      <c r="B153" s="21" t="s">
        <v>44</v>
      </c>
      <c r="C153" s="21"/>
      <c r="D153" s="21"/>
      <c r="E153" s="6" t="s">
        <v>475</v>
      </c>
      <c r="F153" s="6" t="s">
        <v>476</v>
      </c>
      <c r="G153" s="6" t="s">
        <v>477</v>
      </c>
    </row>
    <row r="154" spans="1:7" ht="19.95" customHeight="1" x14ac:dyDescent="0.2">
      <c r="A154" s="6" t="s">
        <v>56</v>
      </c>
      <c r="B154" s="21" t="s">
        <v>56</v>
      </c>
      <c r="C154" s="21"/>
      <c r="D154" s="21"/>
      <c r="E154" s="6" t="s">
        <v>56</v>
      </c>
      <c r="F154" s="6" t="s">
        <v>56</v>
      </c>
      <c r="G154" s="6" t="s">
        <v>56</v>
      </c>
    </row>
    <row r="155" spans="1:7" ht="19.95" customHeight="1" x14ac:dyDescent="0.2"/>
    <row r="156" spans="1:7" ht="25.05" customHeight="1" x14ac:dyDescent="0.2">
      <c r="A156" s="23" t="s">
        <v>444</v>
      </c>
      <c r="B156" s="23"/>
      <c r="C156" s="24" t="s">
        <v>418</v>
      </c>
      <c r="D156" s="24"/>
      <c r="E156" s="24"/>
      <c r="F156" s="24"/>
      <c r="G156" s="24"/>
    </row>
    <row r="157" spans="1:7" ht="15" customHeight="1" x14ac:dyDescent="0.2"/>
    <row r="158" spans="1:7" ht="25.05" customHeight="1" x14ac:dyDescent="0.2">
      <c r="A158" s="15" t="s">
        <v>504</v>
      </c>
      <c r="B158" s="15"/>
      <c r="C158" s="15"/>
      <c r="D158" s="15"/>
      <c r="E158" s="15"/>
      <c r="F158" s="15"/>
      <c r="G158" s="15"/>
    </row>
    <row r="159" spans="1:7" ht="15" customHeight="1" x14ac:dyDescent="0.2"/>
    <row r="160" spans="1:7" ht="49.95" customHeight="1" x14ac:dyDescent="0.2">
      <c r="A160" s="6" t="s">
        <v>351</v>
      </c>
      <c r="B160" s="21" t="s">
        <v>44</v>
      </c>
      <c r="C160" s="21"/>
      <c r="D160" s="21"/>
      <c r="E160" s="6" t="s">
        <v>475</v>
      </c>
      <c r="F160" s="6" t="s">
        <v>476</v>
      </c>
      <c r="G160" s="6" t="s">
        <v>477</v>
      </c>
    </row>
    <row r="161" spans="1:7" ht="19.95" customHeight="1" x14ac:dyDescent="0.2">
      <c r="A161" s="6" t="s">
        <v>56</v>
      </c>
      <c r="B161" s="21" t="s">
        <v>56</v>
      </c>
      <c r="C161" s="21"/>
      <c r="D161" s="21"/>
      <c r="E161" s="6" t="s">
        <v>56</v>
      </c>
      <c r="F161" s="6" t="s">
        <v>56</v>
      </c>
      <c r="G161" s="6" t="s">
        <v>56</v>
      </c>
    </row>
    <row r="162" spans="1:7" ht="19.95" customHeight="1" x14ac:dyDescent="0.2"/>
    <row r="163" spans="1:7" ht="25.05" customHeight="1" x14ac:dyDescent="0.2">
      <c r="A163" s="23" t="s">
        <v>444</v>
      </c>
      <c r="B163" s="23"/>
      <c r="C163" s="24" t="s">
        <v>421</v>
      </c>
      <c r="D163" s="24"/>
      <c r="E163" s="24"/>
      <c r="F163" s="24"/>
      <c r="G163" s="24"/>
    </row>
    <row r="164" spans="1:7" ht="15" customHeight="1" x14ac:dyDescent="0.2"/>
    <row r="165" spans="1:7" ht="25.05" customHeight="1" x14ac:dyDescent="0.2">
      <c r="A165" s="15" t="s">
        <v>504</v>
      </c>
      <c r="B165" s="15"/>
      <c r="C165" s="15"/>
      <c r="D165" s="15"/>
      <c r="E165" s="15"/>
      <c r="F165" s="15"/>
      <c r="G165" s="15"/>
    </row>
    <row r="166" spans="1:7" ht="15" customHeight="1" x14ac:dyDescent="0.2"/>
    <row r="167" spans="1:7" ht="49.95" customHeight="1" x14ac:dyDescent="0.2">
      <c r="A167" s="6" t="s">
        <v>351</v>
      </c>
      <c r="B167" s="21" t="s">
        <v>44</v>
      </c>
      <c r="C167" s="21"/>
      <c r="D167" s="21"/>
      <c r="E167" s="6" t="s">
        <v>475</v>
      </c>
      <c r="F167" s="6" t="s">
        <v>476</v>
      </c>
      <c r="G167" s="6" t="s">
        <v>477</v>
      </c>
    </row>
    <row r="168" spans="1:7" ht="19.95" customHeight="1" x14ac:dyDescent="0.2">
      <c r="A168" s="6" t="s">
        <v>56</v>
      </c>
      <c r="B168" s="21" t="s">
        <v>56</v>
      </c>
      <c r="C168" s="21"/>
      <c r="D168" s="21"/>
      <c r="E168" s="6" t="s">
        <v>56</v>
      </c>
      <c r="F168" s="6" t="s">
        <v>56</v>
      </c>
      <c r="G168" s="6" t="s">
        <v>56</v>
      </c>
    </row>
  </sheetData>
  <sheetProtection password="AA93" sheet="1" objects="1" scenarios="1"/>
  <mergeCells count="130">
    <mergeCell ref="B167:D167"/>
    <mergeCell ref="B168:D168"/>
    <mergeCell ref="B160:D160"/>
    <mergeCell ref="B161:D161"/>
    <mergeCell ref="A163:B163"/>
    <mergeCell ref="C163:G163"/>
    <mergeCell ref="A165:G165"/>
    <mergeCell ref="B153:D153"/>
    <mergeCell ref="B154:D154"/>
    <mergeCell ref="A156:B156"/>
    <mergeCell ref="C156:G156"/>
    <mergeCell ref="A158:G158"/>
    <mergeCell ref="B146:D146"/>
    <mergeCell ref="B147:D147"/>
    <mergeCell ref="A149:B149"/>
    <mergeCell ref="C149:G149"/>
    <mergeCell ref="A151:G151"/>
    <mergeCell ref="B139:D139"/>
    <mergeCell ref="B140:D140"/>
    <mergeCell ref="A142:B142"/>
    <mergeCell ref="C142:G142"/>
    <mergeCell ref="A144:G144"/>
    <mergeCell ref="B132:D132"/>
    <mergeCell ref="B133:D133"/>
    <mergeCell ref="A135:B135"/>
    <mergeCell ref="C135:G135"/>
    <mergeCell ref="A137:G137"/>
    <mergeCell ref="B125:D125"/>
    <mergeCell ref="B126:D126"/>
    <mergeCell ref="A128:B128"/>
    <mergeCell ref="C128:G128"/>
    <mergeCell ref="A130:G130"/>
    <mergeCell ref="B118:D118"/>
    <mergeCell ref="B119:D119"/>
    <mergeCell ref="A121:B121"/>
    <mergeCell ref="C121:G121"/>
    <mergeCell ref="A123:G123"/>
    <mergeCell ref="B111:D111"/>
    <mergeCell ref="B112:D112"/>
    <mergeCell ref="A114:B114"/>
    <mergeCell ref="C114:G114"/>
    <mergeCell ref="A116:G116"/>
    <mergeCell ref="B104:D104"/>
    <mergeCell ref="B105:D105"/>
    <mergeCell ref="A107:B107"/>
    <mergeCell ref="C107:G107"/>
    <mergeCell ref="A109:G109"/>
    <mergeCell ref="B97:D97"/>
    <mergeCell ref="B98:D98"/>
    <mergeCell ref="A100:B100"/>
    <mergeCell ref="C100:G100"/>
    <mergeCell ref="A102:G102"/>
    <mergeCell ref="B90:D90"/>
    <mergeCell ref="A91:F91"/>
    <mergeCell ref="A93:B93"/>
    <mergeCell ref="C93:G93"/>
    <mergeCell ref="A95:G95"/>
    <mergeCell ref="A84:B84"/>
    <mergeCell ref="C84:G84"/>
    <mergeCell ref="A86:G86"/>
    <mergeCell ref="B88:D88"/>
    <mergeCell ref="B89:D89"/>
    <mergeCell ref="B79:D79"/>
    <mergeCell ref="A80:F80"/>
    <mergeCell ref="A82:B82"/>
    <mergeCell ref="C82:G82"/>
    <mergeCell ref="A83:B83"/>
    <mergeCell ref="C83:G83"/>
    <mergeCell ref="A73:B73"/>
    <mergeCell ref="C73:G73"/>
    <mergeCell ref="A75:G75"/>
    <mergeCell ref="B77:D77"/>
    <mergeCell ref="B78:D78"/>
    <mergeCell ref="B68:E68"/>
    <mergeCell ref="B69:E69"/>
    <mergeCell ref="A71:B71"/>
    <mergeCell ref="C71:G71"/>
    <mergeCell ref="A72:B72"/>
    <mergeCell ref="C72:G72"/>
    <mergeCell ref="B61:E61"/>
    <mergeCell ref="B62:E62"/>
    <mergeCell ref="A64:B64"/>
    <mergeCell ref="C64:G64"/>
    <mergeCell ref="A66:G66"/>
    <mergeCell ref="B54:E54"/>
    <mergeCell ref="A55:F55"/>
    <mergeCell ref="A57:B57"/>
    <mergeCell ref="C57:G57"/>
    <mergeCell ref="A59:G59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workbookViewId="0"/>
  </sheetViews>
  <sheetFormatPr defaultRowHeight="10.199999999999999" x14ac:dyDescent="0.2"/>
  <cols>
    <col min="1" max="1" width="13.375" customWidth="1"/>
    <col min="2" max="2" width="57.25" customWidth="1"/>
    <col min="3" max="7" width="19.125" customWidth="1"/>
  </cols>
  <sheetData>
    <row r="1" spans="1:7" ht="25.05" customHeight="1" x14ac:dyDescent="0.2"/>
    <row r="2" spans="1:7" ht="19.95" customHeight="1" x14ac:dyDescent="0.2">
      <c r="A2" s="23" t="s">
        <v>441</v>
      </c>
      <c r="B2" s="23"/>
      <c r="C2" s="24" t="s">
        <v>311</v>
      </c>
      <c r="D2" s="24"/>
      <c r="E2" s="24"/>
      <c r="F2" s="24"/>
      <c r="G2" s="24"/>
    </row>
    <row r="3" spans="1:7" ht="19.95" customHeight="1" x14ac:dyDescent="0.2">
      <c r="A3" s="23" t="s">
        <v>442</v>
      </c>
      <c r="B3" s="23"/>
      <c r="C3" s="24" t="s">
        <v>443</v>
      </c>
      <c r="D3" s="24"/>
      <c r="E3" s="24"/>
      <c r="F3" s="24"/>
      <c r="G3" s="24"/>
    </row>
    <row r="4" spans="1:7" ht="25.05" customHeight="1" x14ac:dyDescent="0.2">
      <c r="A4" s="23" t="s">
        <v>444</v>
      </c>
      <c r="B4" s="23"/>
      <c r="C4" s="24" t="s">
        <v>415</v>
      </c>
      <c r="D4" s="24"/>
      <c r="E4" s="24"/>
      <c r="F4" s="24"/>
      <c r="G4" s="24"/>
    </row>
    <row r="5" spans="1:7" ht="15" customHeight="1" x14ac:dyDescent="0.2"/>
    <row r="6" spans="1:7" ht="25.05" customHeight="1" x14ac:dyDescent="0.2">
      <c r="A6" s="15" t="s">
        <v>505</v>
      </c>
      <c r="B6" s="15"/>
      <c r="C6" s="15"/>
      <c r="D6" s="15"/>
      <c r="E6" s="15"/>
      <c r="F6" s="15"/>
      <c r="G6" s="15"/>
    </row>
    <row r="7" spans="1:7" ht="15" customHeight="1" x14ac:dyDescent="0.2"/>
    <row r="8" spans="1:7" ht="49.95" customHeight="1" x14ac:dyDescent="0.2">
      <c r="A8" s="6" t="s">
        <v>351</v>
      </c>
      <c r="B8" s="21" t="s">
        <v>480</v>
      </c>
      <c r="C8" s="21"/>
      <c r="D8" s="6" t="s">
        <v>506</v>
      </c>
      <c r="E8" s="6" t="s">
        <v>507</v>
      </c>
      <c r="F8" s="6" t="s">
        <v>508</v>
      </c>
      <c r="G8" s="6" t="s">
        <v>509</v>
      </c>
    </row>
    <row r="9" spans="1:7" ht="15" customHeight="1" x14ac:dyDescent="0.2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40.049999999999997" customHeight="1" x14ac:dyDescent="0.2">
      <c r="A10" s="6" t="s">
        <v>357</v>
      </c>
      <c r="B10" s="26" t="s">
        <v>510</v>
      </c>
      <c r="C10" s="26"/>
      <c r="D10" s="6"/>
      <c r="E10" s="9">
        <v>1</v>
      </c>
      <c r="F10" s="9">
        <v>60900</v>
      </c>
      <c r="G10" s="9">
        <v>60900</v>
      </c>
    </row>
    <row r="11" spans="1:7" ht="25.05" customHeight="1" x14ac:dyDescent="0.2">
      <c r="A11" s="25" t="s">
        <v>511</v>
      </c>
      <c r="B11" s="25"/>
      <c r="C11" s="25"/>
      <c r="D11" s="25"/>
      <c r="E11" s="11">
        <f>SUBTOTAL(9,E10:E10)</f>
        <v>1</v>
      </c>
      <c r="F11" s="11" t="s">
        <v>82</v>
      </c>
      <c r="G11" s="11">
        <f>SUBTOTAL(9,G10:G10)</f>
        <v>60900</v>
      </c>
    </row>
    <row r="12" spans="1:7" ht="40.049999999999997" customHeight="1" x14ac:dyDescent="0.2">
      <c r="A12" s="6" t="s">
        <v>59</v>
      </c>
      <c r="B12" s="26" t="s">
        <v>512</v>
      </c>
      <c r="C12" s="26"/>
      <c r="D12" s="6"/>
      <c r="E12" s="9">
        <v>1</v>
      </c>
      <c r="F12" s="9">
        <v>2996.62</v>
      </c>
      <c r="G12" s="9">
        <v>2996.62</v>
      </c>
    </row>
    <row r="13" spans="1:7" ht="25.05" customHeight="1" x14ac:dyDescent="0.2">
      <c r="A13" s="25" t="s">
        <v>511</v>
      </c>
      <c r="B13" s="25"/>
      <c r="C13" s="25"/>
      <c r="D13" s="25"/>
      <c r="E13" s="11">
        <f>SUBTOTAL(9,E12:E12)</f>
        <v>1</v>
      </c>
      <c r="F13" s="11" t="s">
        <v>82</v>
      </c>
      <c r="G13" s="11">
        <f>SUBTOTAL(9,G12:G12)</f>
        <v>2996.62</v>
      </c>
    </row>
    <row r="14" spans="1:7" ht="25.05" customHeight="1" x14ac:dyDescent="0.2">
      <c r="A14" s="25" t="s">
        <v>513</v>
      </c>
      <c r="B14" s="25"/>
      <c r="C14" s="25"/>
      <c r="D14" s="25"/>
      <c r="E14" s="25"/>
      <c r="F14" s="25"/>
      <c r="G14" s="11">
        <f>SUBTOTAL(9,G10:G13)</f>
        <v>63896.62</v>
      </c>
    </row>
    <row r="15" spans="1:7" ht="25.05" customHeight="1" x14ac:dyDescent="0.2"/>
    <row r="16" spans="1:7" ht="19.95" customHeight="1" x14ac:dyDescent="0.2">
      <c r="A16" s="23" t="s">
        <v>441</v>
      </c>
      <c r="B16" s="23"/>
      <c r="C16" s="24" t="s">
        <v>311</v>
      </c>
      <c r="D16" s="24"/>
      <c r="E16" s="24"/>
      <c r="F16" s="24"/>
      <c r="G16" s="24"/>
    </row>
    <row r="17" spans="1:7" ht="19.95" customHeight="1" x14ac:dyDescent="0.2">
      <c r="A17" s="23" t="s">
        <v>442</v>
      </c>
      <c r="B17" s="23"/>
      <c r="C17" s="24" t="s">
        <v>443</v>
      </c>
      <c r="D17" s="24"/>
      <c r="E17" s="24"/>
      <c r="F17" s="24"/>
      <c r="G17" s="24"/>
    </row>
    <row r="18" spans="1:7" ht="25.05" customHeight="1" x14ac:dyDescent="0.2">
      <c r="A18" s="23" t="s">
        <v>444</v>
      </c>
      <c r="B18" s="23"/>
      <c r="C18" s="24" t="s">
        <v>415</v>
      </c>
      <c r="D18" s="24"/>
      <c r="E18" s="24"/>
      <c r="F18" s="24"/>
      <c r="G18" s="24"/>
    </row>
    <row r="19" spans="1:7" ht="15" customHeight="1" x14ac:dyDescent="0.2"/>
    <row r="20" spans="1:7" ht="25.05" customHeight="1" x14ac:dyDescent="0.2">
      <c r="A20" s="15" t="s">
        <v>514</v>
      </c>
      <c r="B20" s="15"/>
      <c r="C20" s="15"/>
      <c r="D20" s="15"/>
      <c r="E20" s="15"/>
      <c r="F20" s="15"/>
      <c r="G20" s="15"/>
    </row>
    <row r="21" spans="1:7" ht="15" customHeight="1" x14ac:dyDescent="0.2"/>
    <row r="22" spans="1:7" ht="49.95" customHeight="1" x14ac:dyDescent="0.2">
      <c r="A22" s="6" t="s">
        <v>351</v>
      </c>
      <c r="B22" s="21" t="s">
        <v>480</v>
      </c>
      <c r="C22" s="21"/>
      <c r="D22" s="6" t="s">
        <v>506</v>
      </c>
      <c r="E22" s="6" t="s">
        <v>507</v>
      </c>
      <c r="F22" s="6" t="s">
        <v>508</v>
      </c>
      <c r="G22" s="6" t="s">
        <v>509</v>
      </c>
    </row>
    <row r="23" spans="1:7" ht="15" customHeight="1" x14ac:dyDescent="0.2">
      <c r="A23" s="6">
        <v>1</v>
      </c>
      <c r="B23" s="21">
        <v>2</v>
      </c>
      <c r="C23" s="21"/>
      <c r="D23" s="6">
        <v>3</v>
      </c>
      <c r="E23" s="6">
        <v>4</v>
      </c>
      <c r="F23" s="6">
        <v>5</v>
      </c>
      <c r="G23" s="6">
        <v>6</v>
      </c>
    </row>
    <row r="24" spans="1:7" ht="40.049999999999997" customHeight="1" x14ac:dyDescent="0.2">
      <c r="A24" s="6" t="s">
        <v>67</v>
      </c>
      <c r="B24" s="26" t="s">
        <v>515</v>
      </c>
      <c r="C24" s="26"/>
      <c r="D24" s="6"/>
      <c r="E24" s="9">
        <v>1</v>
      </c>
      <c r="F24" s="9">
        <v>41904.28</v>
      </c>
      <c r="G24" s="9">
        <v>41904.28</v>
      </c>
    </row>
    <row r="25" spans="1:7" ht="25.05" customHeight="1" x14ac:dyDescent="0.2">
      <c r="A25" s="25" t="s">
        <v>511</v>
      </c>
      <c r="B25" s="25"/>
      <c r="C25" s="25"/>
      <c r="D25" s="25"/>
      <c r="E25" s="11">
        <f>SUBTOTAL(9,E24:E24)</f>
        <v>1</v>
      </c>
      <c r="F25" s="11" t="s">
        <v>82</v>
      </c>
      <c r="G25" s="11">
        <f>SUBTOTAL(9,G24:G24)</f>
        <v>41904.28</v>
      </c>
    </row>
    <row r="26" spans="1:7" ht="40.049999999999997" customHeight="1" x14ac:dyDescent="0.2">
      <c r="A26" s="6" t="s">
        <v>458</v>
      </c>
      <c r="B26" s="26" t="s">
        <v>516</v>
      </c>
      <c r="C26" s="26"/>
      <c r="D26" s="6"/>
      <c r="E26" s="9">
        <v>1</v>
      </c>
      <c r="F26" s="9">
        <v>11270.94</v>
      </c>
      <c r="G26" s="9">
        <v>11270.94</v>
      </c>
    </row>
    <row r="27" spans="1:7" ht="25.05" customHeight="1" x14ac:dyDescent="0.2">
      <c r="A27" s="25" t="s">
        <v>511</v>
      </c>
      <c r="B27" s="25"/>
      <c r="C27" s="25"/>
      <c r="D27" s="25"/>
      <c r="E27" s="11">
        <f>SUBTOTAL(9,E26:E26)</f>
        <v>1</v>
      </c>
      <c r="F27" s="11" t="s">
        <v>82</v>
      </c>
      <c r="G27" s="11">
        <f>SUBTOTAL(9,G26:G26)</f>
        <v>11270.94</v>
      </c>
    </row>
    <row r="28" spans="1:7" ht="60" customHeight="1" x14ac:dyDescent="0.2">
      <c r="A28" s="6" t="s">
        <v>461</v>
      </c>
      <c r="B28" s="26" t="s">
        <v>517</v>
      </c>
      <c r="C28" s="26"/>
      <c r="D28" s="6"/>
      <c r="E28" s="9">
        <v>1</v>
      </c>
      <c r="F28" s="9">
        <v>1038.9000000000001</v>
      </c>
      <c r="G28" s="9">
        <v>1038.9000000000001</v>
      </c>
    </row>
    <row r="29" spans="1:7" ht="25.05" customHeight="1" x14ac:dyDescent="0.2">
      <c r="A29" s="25" t="s">
        <v>511</v>
      </c>
      <c r="B29" s="25"/>
      <c r="C29" s="25"/>
      <c r="D29" s="25"/>
      <c r="E29" s="11">
        <f>SUBTOTAL(9,E28:E28)</f>
        <v>1</v>
      </c>
      <c r="F29" s="11" t="s">
        <v>82</v>
      </c>
      <c r="G29" s="11">
        <f>SUBTOTAL(9,G28:G28)</f>
        <v>1038.9000000000001</v>
      </c>
    </row>
    <row r="30" spans="1:7" ht="60" customHeight="1" x14ac:dyDescent="0.2">
      <c r="A30" s="6" t="s">
        <v>462</v>
      </c>
      <c r="B30" s="26" t="s">
        <v>518</v>
      </c>
      <c r="C30" s="26"/>
      <c r="D30" s="6"/>
      <c r="E30" s="9">
        <v>1</v>
      </c>
      <c r="F30" s="9">
        <v>969.54</v>
      </c>
      <c r="G30" s="9">
        <v>969.54</v>
      </c>
    </row>
    <row r="31" spans="1:7" ht="25.05" customHeight="1" x14ac:dyDescent="0.2">
      <c r="A31" s="25" t="s">
        <v>511</v>
      </c>
      <c r="B31" s="25"/>
      <c r="C31" s="25"/>
      <c r="D31" s="25"/>
      <c r="E31" s="11">
        <f>SUBTOTAL(9,E30:E30)</f>
        <v>1</v>
      </c>
      <c r="F31" s="11" t="s">
        <v>82</v>
      </c>
      <c r="G31" s="11">
        <f>SUBTOTAL(9,G30:G30)</f>
        <v>969.54</v>
      </c>
    </row>
    <row r="32" spans="1:7" ht="40.049999999999997" customHeight="1" x14ac:dyDescent="0.2">
      <c r="A32" s="6" t="s">
        <v>519</v>
      </c>
      <c r="B32" s="26" t="s">
        <v>520</v>
      </c>
      <c r="C32" s="26"/>
      <c r="D32" s="6"/>
      <c r="E32" s="9">
        <v>1</v>
      </c>
      <c r="F32" s="9">
        <v>1372.92</v>
      </c>
      <c r="G32" s="9">
        <v>1372.92</v>
      </c>
    </row>
    <row r="33" spans="1:7" ht="25.05" customHeight="1" x14ac:dyDescent="0.2">
      <c r="A33" s="25" t="s">
        <v>511</v>
      </c>
      <c r="B33" s="25"/>
      <c r="C33" s="25"/>
      <c r="D33" s="25"/>
      <c r="E33" s="11">
        <f>SUBTOTAL(9,E32:E32)</f>
        <v>1</v>
      </c>
      <c r="F33" s="11" t="s">
        <v>82</v>
      </c>
      <c r="G33" s="11">
        <f>SUBTOTAL(9,G32:G32)</f>
        <v>1372.92</v>
      </c>
    </row>
    <row r="34" spans="1:7" ht="25.05" customHeight="1" x14ac:dyDescent="0.2">
      <c r="A34" s="25" t="s">
        <v>513</v>
      </c>
      <c r="B34" s="25"/>
      <c r="C34" s="25"/>
      <c r="D34" s="25"/>
      <c r="E34" s="25"/>
      <c r="F34" s="25"/>
      <c r="G34" s="11">
        <f>SUBTOTAL(9,G24:G33)</f>
        <v>56556.58</v>
      </c>
    </row>
    <row r="35" spans="1:7" ht="25.05" customHeight="1" x14ac:dyDescent="0.2"/>
    <row r="36" spans="1:7" ht="19.95" customHeight="1" x14ac:dyDescent="0.2">
      <c r="A36" s="23" t="s">
        <v>441</v>
      </c>
      <c r="B36" s="23"/>
      <c r="C36" s="24" t="s">
        <v>311</v>
      </c>
      <c r="D36" s="24"/>
      <c r="E36" s="24"/>
      <c r="F36" s="24"/>
      <c r="G36" s="24"/>
    </row>
    <row r="37" spans="1:7" ht="19.95" customHeight="1" x14ac:dyDescent="0.2">
      <c r="A37" s="23" t="s">
        <v>442</v>
      </c>
      <c r="B37" s="23"/>
      <c r="C37" s="24" t="s">
        <v>443</v>
      </c>
      <c r="D37" s="24"/>
      <c r="E37" s="24"/>
      <c r="F37" s="24"/>
      <c r="G37" s="24"/>
    </row>
    <row r="38" spans="1:7" ht="25.05" customHeight="1" x14ac:dyDescent="0.2">
      <c r="A38" s="23" t="s">
        <v>444</v>
      </c>
      <c r="B38" s="23"/>
      <c r="C38" s="24" t="s">
        <v>415</v>
      </c>
      <c r="D38" s="24"/>
      <c r="E38" s="24"/>
      <c r="F38" s="24"/>
      <c r="G38" s="24"/>
    </row>
    <row r="39" spans="1:7" ht="15" customHeight="1" x14ac:dyDescent="0.2"/>
    <row r="40" spans="1:7" ht="25.05" customHeight="1" x14ac:dyDescent="0.2">
      <c r="A40" s="15" t="s">
        <v>521</v>
      </c>
      <c r="B40" s="15"/>
      <c r="C40" s="15"/>
      <c r="D40" s="15"/>
      <c r="E40" s="15"/>
      <c r="F40" s="15"/>
      <c r="G40" s="15"/>
    </row>
    <row r="41" spans="1:7" ht="15" customHeight="1" x14ac:dyDescent="0.2"/>
    <row r="42" spans="1:7" ht="49.95" customHeight="1" x14ac:dyDescent="0.2">
      <c r="A42" s="6" t="s">
        <v>351</v>
      </c>
      <c r="B42" s="21" t="s">
        <v>480</v>
      </c>
      <c r="C42" s="21"/>
      <c r="D42" s="6" t="s">
        <v>506</v>
      </c>
      <c r="E42" s="6" t="s">
        <v>507</v>
      </c>
      <c r="F42" s="6" t="s">
        <v>508</v>
      </c>
      <c r="G42" s="6" t="s">
        <v>509</v>
      </c>
    </row>
    <row r="43" spans="1:7" ht="15" customHeight="1" x14ac:dyDescent="0.2">
      <c r="A43" s="6">
        <v>1</v>
      </c>
      <c r="B43" s="21">
        <v>2</v>
      </c>
      <c r="C43" s="21"/>
      <c r="D43" s="6">
        <v>3</v>
      </c>
      <c r="E43" s="6">
        <v>4</v>
      </c>
      <c r="F43" s="6">
        <v>5</v>
      </c>
      <c r="G43" s="6">
        <v>6</v>
      </c>
    </row>
    <row r="44" spans="1:7" ht="40.049999999999997" customHeight="1" x14ac:dyDescent="0.2">
      <c r="A44" s="6" t="s">
        <v>522</v>
      </c>
      <c r="B44" s="26" t="s">
        <v>523</v>
      </c>
      <c r="C44" s="26"/>
      <c r="D44" s="6"/>
      <c r="E44" s="9">
        <v>1</v>
      </c>
      <c r="F44" s="9">
        <v>60000</v>
      </c>
      <c r="G44" s="9">
        <v>60000</v>
      </c>
    </row>
    <row r="45" spans="1:7" ht="25.05" customHeight="1" x14ac:dyDescent="0.2">
      <c r="A45" s="25" t="s">
        <v>511</v>
      </c>
      <c r="B45" s="25"/>
      <c r="C45" s="25"/>
      <c r="D45" s="25"/>
      <c r="E45" s="11">
        <f>SUBTOTAL(9,E44:E44)</f>
        <v>1</v>
      </c>
      <c r="F45" s="11" t="s">
        <v>82</v>
      </c>
      <c r="G45" s="11">
        <f>SUBTOTAL(9,G44:G44)</f>
        <v>60000</v>
      </c>
    </row>
    <row r="46" spans="1:7" ht="40.049999999999997" customHeight="1" x14ac:dyDescent="0.2">
      <c r="A46" s="6" t="s">
        <v>524</v>
      </c>
      <c r="B46" s="26" t="s">
        <v>525</v>
      </c>
      <c r="C46" s="26"/>
      <c r="D46" s="6"/>
      <c r="E46" s="9">
        <v>1</v>
      </c>
      <c r="F46" s="9">
        <v>75019.679999999993</v>
      </c>
      <c r="G46" s="9">
        <v>75019.679999999993</v>
      </c>
    </row>
    <row r="47" spans="1:7" ht="25.05" customHeight="1" x14ac:dyDescent="0.2">
      <c r="A47" s="25" t="s">
        <v>511</v>
      </c>
      <c r="B47" s="25"/>
      <c r="C47" s="25"/>
      <c r="D47" s="25"/>
      <c r="E47" s="11">
        <f>SUBTOTAL(9,E46:E46)</f>
        <v>1</v>
      </c>
      <c r="F47" s="11" t="s">
        <v>82</v>
      </c>
      <c r="G47" s="11">
        <f>SUBTOTAL(9,G46:G46)</f>
        <v>75019.679999999993</v>
      </c>
    </row>
    <row r="48" spans="1:7" ht="25.05" customHeight="1" x14ac:dyDescent="0.2">
      <c r="A48" s="25" t="s">
        <v>513</v>
      </c>
      <c r="B48" s="25"/>
      <c r="C48" s="25"/>
      <c r="D48" s="25"/>
      <c r="E48" s="25"/>
      <c r="F48" s="25"/>
      <c r="G48" s="11">
        <f>SUBTOTAL(9,G44:G47)</f>
        <v>135019.68</v>
      </c>
    </row>
    <row r="49" spans="1:7" ht="25.05" customHeight="1" x14ac:dyDescent="0.2"/>
    <row r="50" spans="1:7" ht="19.95" customHeight="1" x14ac:dyDescent="0.2">
      <c r="A50" s="23" t="s">
        <v>441</v>
      </c>
      <c r="B50" s="23"/>
      <c r="C50" s="24" t="s">
        <v>311</v>
      </c>
      <c r="D50" s="24"/>
      <c r="E50" s="24"/>
      <c r="F50" s="24"/>
      <c r="G50" s="24"/>
    </row>
    <row r="51" spans="1:7" ht="19.95" customHeight="1" x14ac:dyDescent="0.2">
      <c r="A51" s="23" t="s">
        <v>442</v>
      </c>
      <c r="B51" s="23"/>
      <c r="C51" s="24" t="s">
        <v>443</v>
      </c>
      <c r="D51" s="24"/>
      <c r="E51" s="24"/>
      <c r="F51" s="24"/>
      <c r="G51" s="24"/>
    </row>
    <row r="52" spans="1:7" ht="25.05" customHeight="1" x14ac:dyDescent="0.2">
      <c r="A52" s="23" t="s">
        <v>444</v>
      </c>
      <c r="B52" s="23"/>
      <c r="C52" s="24" t="s">
        <v>415</v>
      </c>
      <c r="D52" s="24"/>
      <c r="E52" s="24"/>
      <c r="F52" s="24"/>
      <c r="G52" s="24"/>
    </row>
    <row r="53" spans="1:7" ht="15" customHeight="1" x14ac:dyDescent="0.2"/>
    <row r="54" spans="1:7" ht="25.05" customHeight="1" x14ac:dyDescent="0.2">
      <c r="A54" s="15" t="s">
        <v>526</v>
      </c>
      <c r="B54" s="15"/>
      <c r="C54" s="15"/>
      <c r="D54" s="15"/>
      <c r="E54" s="15"/>
      <c r="F54" s="15"/>
      <c r="G54" s="15"/>
    </row>
    <row r="55" spans="1:7" ht="15" customHeight="1" x14ac:dyDescent="0.2"/>
    <row r="56" spans="1:7" ht="49.95" customHeight="1" x14ac:dyDescent="0.2">
      <c r="A56" s="6" t="s">
        <v>351</v>
      </c>
      <c r="B56" s="21" t="s">
        <v>480</v>
      </c>
      <c r="C56" s="21"/>
      <c r="D56" s="6" t="s">
        <v>506</v>
      </c>
      <c r="E56" s="6" t="s">
        <v>507</v>
      </c>
      <c r="F56" s="6" t="s">
        <v>508</v>
      </c>
      <c r="G56" s="6" t="s">
        <v>509</v>
      </c>
    </row>
    <row r="57" spans="1:7" ht="15" customHeight="1" x14ac:dyDescent="0.2">
      <c r="A57" s="6">
        <v>1</v>
      </c>
      <c r="B57" s="21">
        <v>2</v>
      </c>
      <c r="C57" s="21"/>
      <c r="D57" s="6">
        <v>3</v>
      </c>
      <c r="E57" s="6">
        <v>4</v>
      </c>
      <c r="F57" s="6">
        <v>5</v>
      </c>
      <c r="G57" s="6">
        <v>6</v>
      </c>
    </row>
    <row r="58" spans="1:7" ht="40.049999999999997" customHeight="1" x14ac:dyDescent="0.2">
      <c r="A58" s="6" t="s">
        <v>527</v>
      </c>
      <c r="B58" s="26" t="s">
        <v>528</v>
      </c>
      <c r="C58" s="26"/>
      <c r="D58" s="6"/>
      <c r="E58" s="9">
        <v>1</v>
      </c>
      <c r="F58" s="9">
        <v>17399</v>
      </c>
      <c r="G58" s="9">
        <v>17399</v>
      </c>
    </row>
    <row r="59" spans="1:7" ht="25.05" customHeight="1" x14ac:dyDescent="0.2">
      <c r="A59" s="25" t="s">
        <v>511</v>
      </c>
      <c r="B59" s="25"/>
      <c r="C59" s="25"/>
      <c r="D59" s="25"/>
      <c r="E59" s="11">
        <f>SUBTOTAL(9,E58:E58)</f>
        <v>1</v>
      </c>
      <c r="F59" s="11" t="s">
        <v>82</v>
      </c>
      <c r="G59" s="11">
        <f>SUBTOTAL(9,G58:G58)</f>
        <v>17399</v>
      </c>
    </row>
    <row r="60" spans="1:7" ht="40.049999999999997" customHeight="1" x14ac:dyDescent="0.2">
      <c r="A60" s="6" t="s">
        <v>529</v>
      </c>
      <c r="B60" s="26" t="s">
        <v>530</v>
      </c>
      <c r="C60" s="26"/>
      <c r="D60" s="6"/>
      <c r="E60" s="9">
        <v>1</v>
      </c>
      <c r="F60" s="9">
        <v>35000</v>
      </c>
      <c r="G60" s="9">
        <v>35000</v>
      </c>
    </row>
    <row r="61" spans="1:7" ht="25.05" customHeight="1" x14ac:dyDescent="0.2">
      <c r="A61" s="25" t="s">
        <v>511</v>
      </c>
      <c r="B61" s="25"/>
      <c r="C61" s="25"/>
      <c r="D61" s="25"/>
      <c r="E61" s="11">
        <f>SUBTOTAL(9,E60:E60)</f>
        <v>1</v>
      </c>
      <c r="F61" s="11" t="s">
        <v>82</v>
      </c>
      <c r="G61" s="11">
        <f>SUBTOTAL(9,G60:G60)</f>
        <v>35000</v>
      </c>
    </row>
    <row r="62" spans="1:7" ht="19.95" customHeight="1" x14ac:dyDescent="0.2">
      <c r="A62" s="6" t="s">
        <v>531</v>
      </c>
      <c r="B62" s="26" t="s">
        <v>532</v>
      </c>
      <c r="C62" s="26"/>
      <c r="D62" s="6"/>
      <c r="E62" s="9">
        <v>1</v>
      </c>
      <c r="F62" s="9">
        <v>499981.6</v>
      </c>
      <c r="G62" s="9">
        <v>499981.6</v>
      </c>
    </row>
    <row r="63" spans="1:7" ht="25.05" customHeight="1" x14ac:dyDescent="0.2">
      <c r="A63" s="25" t="s">
        <v>511</v>
      </c>
      <c r="B63" s="25"/>
      <c r="C63" s="25"/>
      <c r="D63" s="25"/>
      <c r="E63" s="11">
        <f>SUBTOTAL(9,E62:E62)</f>
        <v>1</v>
      </c>
      <c r="F63" s="11" t="s">
        <v>82</v>
      </c>
      <c r="G63" s="11">
        <f>SUBTOTAL(9,G62:G62)</f>
        <v>499981.6</v>
      </c>
    </row>
    <row r="64" spans="1:7" ht="40.049999999999997" customHeight="1" x14ac:dyDescent="0.2">
      <c r="A64" s="6" t="s">
        <v>533</v>
      </c>
      <c r="B64" s="26" t="s">
        <v>534</v>
      </c>
      <c r="C64" s="26"/>
      <c r="D64" s="6"/>
      <c r="E64" s="9">
        <v>1</v>
      </c>
      <c r="F64" s="9">
        <v>478823.73</v>
      </c>
      <c r="G64" s="9">
        <v>478823.73</v>
      </c>
    </row>
    <row r="65" spans="1:7" ht="25.05" customHeight="1" x14ac:dyDescent="0.2">
      <c r="A65" s="25" t="s">
        <v>511</v>
      </c>
      <c r="B65" s="25"/>
      <c r="C65" s="25"/>
      <c r="D65" s="25"/>
      <c r="E65" s="11">
        <f>SUBTOTAL(9,E64:E64)</f>
        <v>1</v>
      </c>
      <c r="F65" s="11" t="s">
        <v>82</v>
      </c>
      <c r="G65" s="11">
        <f>SUBTOTAL(9,G64:G64)</f>
        <v>478823.73</v>
      </c>
    </row>
    <row r="66" spans="1:7" ht="40.049999999999997" customHeight="1" x14ac:dyDescent="0.2">
      <c r="A66" s="6" t="s">
        <v>535</v>
      </c>
      <c r="B66" s="26" t="s">
        <v>536</v>
      </c>
      <c r="C66" s="26"/>
      <c r="D66" s="6"/>
      <c r="E66" s="9">
        <v>1</v>
      </c>
      <c r="F66" s="9">
        <v>23000</v>
      </c>
      <c r="G66" s="9">
        <v>23000</v>
      </c>
    </row>
    <row r="67" spans="1:7" ht="25.05" customHeight="1" x14ac:dyDescent="0.2">
      <c r="A67" s="25" t="s">
        <v>511</v>
      </c>
      <c r="B67" s="25"/>
      <c r="C67" s="25"/>
      <c r="D67" s="25"/>
      <c r="E67" s="11">
        <f>SUBTOTAL(9,E66:E66)</f>
        <v>1</v>
      </c>
      <c r="F67" s="11" t="s">
        <v>82</v>
      </c>
      <c r="G67" s="11">
        <f>SUBTOTAL(9,G66:G66)</f>
        <v>23000</v>
      </c>
    </row>
    <row r="68" spans="1:7" ht="25.05" customHeight="1" x14ac:dyDescent="0.2">
      <c r="A68" s="25" t="s">
        <v>513</v>
      </c>
      <c r="B68" s="25"/>
      <c r="C68" s="25"/>
      <c r="D68" s="25"/>
      <c r="E68" s="25"/>
      <c r="F68" s="25"/>
      <c r="G68" s="11">
        <f>SUBTOTAL(9,G58:G67)</f>
        <v>1054204.33</v>
      </c>
    </row>
    <row r="69" spans="1:7" ht="25.05" customHeight="1" x14ac:dyDescent="0.2"/>
    <row r="70" spans="1:7" ht="19.95" customHeight="1" x14ac:dyDescent="0.2">
      <c r="A70" s="23" t="s">
        <v>441</v>
      </c>
      <c r="B70" s="23"/>
      <c r="C70" s="24" t="s">
        <v>311</v>
      </c>
      <c r="D70" s="24"/>
      <c r="E70" s="24"/>
      <c r="F70" s="24"/>
      <c r="G70" s="24"/>
    </row>
    <row r="71" spans="1:7" ht="19.95" customHeight="1" x14ac:dyDescent="0.2">
      <c r="A71" s="23" t="s">
        <v>442</v>
      </c>
      <c r="B71" s="23"/>
      <c r="C71" s="24" t="s">
        <v>443</v>
      </c>
      <c r="D71" s="24"/>
      <c r="E71" s="24"/>
      <c r="F71" s="24"/>
      <c r="G71" s="24"/>
    </row>
    <row r="72" spans="1:7" ht="25.05" customHeight="1" x14ac:dyDescent="0.2">
      <c r="A72" s="23" t="s">
        <v>444</v>
      </c>
      <c r="B72" s="23"/>
      <c r="C72" s="24" t="s">
        <v>415</v>
      </c>
      <c r="D72" s="24"/>
      <c r="E72" s="24"/>
      <c r="F72" s="24"/>
      <c r="G72" s="24"/>
    </row>
    <row r="73" spans="1:7" ht="15" customHeight="1" x14ac:dyDescent="0.2"/>
    <row r="74" spans="1:7" ht="25.05" customHeight="1" x14ac:dyDescent="0.2">
      <c r="A74" s="15" t="s">
        <v>537</v>
      </c>
      <c r="B74" s="15"/>
      <c r="C74" s="15"/>
      <c r="D74" s="15"/>
      <c r="E74" s="15"/>
      <c r="F74" s="15"/>
      <c r="G74" s="15"/>
    </row>
    <row r="75" spans="1:7" ht="15" customHeight="1" x14ac:dyDescent="0.2"/>
    <row r="76" spans="1:7" ht="49.95" customHeight="1" x14ac:dyDescent="0.2">
      <c r="A76" s="6" t="s">
        <v>351</v>
      </c>
      <c r="B76" s="21" t="s">
        <v>480</v>
      </c>
      <c r="C76" s="21"/>
      <c r="D76" s="6" t="s">
        <v>506</v>
      </c>
      <c r="E76" s="6" t="s">
        <v>507</v>
      </c>
      <c r="F76" s="6" t="s">
        <v>508</v>
      </c>
      <c r="G76" s="6" t="s">
        <v>509</v>
      </c>
    </row>
    <row r="77" spans="1:7" ht="15" customHeight="1" x14ac:dyDescent="0.2">
      <c r="A77" s="6">
        <v>1</v>
      </c>
      <c r="B77" s="21">
        <v>2</v>
      </c>
      <c r="C77" s="21"/>
      <c r="D77" s="6">
        <v>3</v>
      </c>
      <c r="E77" s="6">
        <v>4</v>
      </c>
      <c r="F77" s="6">
        <v>5</v>
      </c>
      <c r="G77" s="6">
        <v>6</v>
      </c>
    </row>
    <row r="78" spans="1:7" ht="40.049999999999997" customHeight="1" x14ac:dyDescent="0.2">
      <c r="A78" s="6" t="s">
        <v>538</v>
      </c>
      <c r="B78" s="26" t="s">
        <v>539</v>
      </c>
      <c r="C78" s="26"/>
      <c r="D78" s="6"/>
      <c r="E78" s="9">
        <v>1</v>
      </c>
      <c r="F78" s="9">
        <v>38673.03</v>
      </c>
      <c r="G78" s="9">
        <v>38673.03</v>
      </c>
    </row>
    <row r="79" spans="1:7" ht="25.05" customHeight="1" x14ac:dyDescent="0.2">
      <c r="A79" s="25" t="s">
        <v>511</v>
      </c>
      <c r="B79" s="25"/>
      <c r="C79" s="25"/>
      <c r="D79" s="25"/>
      <c r="E79" s="11">
        <f>SUBTOTAL(9,E78:E78)</f>
        <v>1</v>
      </c>
      <c r="F79" s="11" t="s">
        <v>82</v>
      </c>
      <c r="G79" s="11">
        <f>SUBTOTAL(9,G78:G78)</f>
        <v>38673.03</v>
      </c>
    </row>
    <row r="80" spans="1:7" ht="25.05" customHeight="1" x14ac:dyDescent="0.2">
      <c r="A80" s="25" t="s">
        <v>513</v>
      </c>
      <c r="B80" s="25"/>
      <c r="C80" s="25"/>
      <c r="D80" s="25"/>
      <c r="E80" s="25"/>
      <c r="F80" s="25"/>
      <c r="G80" s="11">
        <f>SUBTOTAL(9,G78:G79)</f>
        <v>38673.03</v>
      </c>
    </row>
    <row r="81" spans="1:7" ht="25.05" customHeight="1" x14ac:dyDescent="0.2"/>
    <row r="82" spans="1:7" ht="19.95" customHeight="1" x14ac:dyDescent="0.2">
      <c r="A82" s="23" t="s">
        <v>441</v>
      </c>
      <c r="B82" s="23"/>
      <c r="C82" s="24" t="s">
        <v>311</v>
      </c>
      <c r="D82" s="24"/>
      <c r="E82" s="24"/>
      <c r="F82" s="24"/>
      <c r="G82" s="24"/>
    </row>
    <row r="83" spans="1:7" ht="19.95" customHeight="1" x14ac:dyDescent="0.2">
      <c r="A83" s="23" t="s">
        <v>442</v>
      </c>
      <c r="B83" s="23"/>
      <c r="C83" s="24" t="s">
        <v>443</v>
      </c>
      <c r="D83" s="24"/>
      <c r="E83" s="24"/>
      <c r="F83" s="24"/>
      <c r="G83" s="24"/>
    </row>
    <row r="84" spans="1:7" ht="25.05" customHeight="1" x14ac:dyDescent="0.2">
      <c r="A84" s="23" t="s">
        <v>444</v>
      </c>
      <c r="B84" s="23"/>
      <c r="C84" s="24" t="s">
        <v>415</v>
      </c>
      <c r="D84" s="24"/>
      <c r="E84" s="24"/>
      <c r="F84" s="24"/>
      <c r="G84" s="24"/>
    </row>
    <row r="85" spans="1:7" ht="15" customHeight="1" x14ac:dyDescent="0.2"/>
    <row r="86" spans="1:7" ht="25.05" customHeight="1" x14ac:dyDescent="0.2">
      <c r="A86" s="15" t="s">
        <v>540</v>
      </c>
      <c r="B86" s="15"/>
      <c r="C86" s="15"/>
      <c r="D86" s="15"/>
      <c r="E86" s="15"/>
      <c r="F86" s="15"/>
      <c r="G86" s="15"/>
    </row>
    <row r="87" spans="1:7" ht="15" customHeight="1" x14ac:dyDescent="0.2"/>
    <row r="88" spans="1:7" ht="49.95" customHeight="1" x14ac:dyDescent="0.2">
      <c r="A88" s="6" t="s">
        <v>351</v>
      </c>
      <c r="B88" s="21" t="s">
        <v>480</v>
      </c>
      <c r="C88" s="21"/>
      <c r="D88" s="6" t="s">
        <v>506</v>
      </c>
      <c r="E88" s="6" t="s">
        <v>507</v>
      </c>
      <c r="F88" s="6" t="s">
        <v>508</v>
      </c>
      <c r="G88" s="6" t="s">
        <v>509</v>
      </c>
    </row>
    <row r="89" spans="1:7" ht="15" customHeight="1" x14ac:dyDescent="0.2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40.049999999999997" customHeight="1" x14ac:dyDescent="0.2">
      <c r="A90" s="6" t="s">
        <v>541</v>
      </c>
      <c r="B90" s="26" t="s">
        <v>542</v>
      </c>
      <c r="C90" s="26"/>
      <c r="D90" s="6"/>
      <c r="E90" s="9">
        <v>1</v>
      </c>
      <c r="F90" s="9">
        <v>898153.3</v>
      </c>
      <c r="G90" s="9">
        <v>898153.3</v>
      </c>
    </row>
    <row r="91" spans="1:7" ht="25.05" customHeight="1" x14ac:dyDescent="0.2">
      <c r="A91" s="25" t="s">
        <v>511</v>
      </c>
      <c r="B91" s="25"/>
      <c r="C91" s="25"/>
      <c r="D91" s="25"/>
      <c r="E91" s="11">
        <f>SUBTOTAL(9,E90:E90)</f>
        <v>1</v>
      </c>
      <c r="F91" s="11" t="s">
        <v>82</v>
      </c>
      <c r="G91" s="11">
        <f>SUBTOTAL(9,G90:G90)</f>
        <v>898153.3</v>
      </c>
    </row>
    <row r="92" spans="1:7" ht="25.05" customHeight="1" x14ac:dyDescent="0.2">
      <c r="A92" s="25" t="s">
        <v>513</v>
      </c>
      <c r="B92" s="25"/>
      <c r="C92" s="25"/>
      <c r="D92" s="25"/>
      <c r="E92" s="25"/>
      <c r="F92" s="25"/>
      <c r="G92" s="11">
        <f>SUBTOTAL(9,G90:G91)</f>
        <v>898153.3</v>
      </c>
    </row>
    <row r="93" spans="1:7" ht="25.05" customHeight="1" x14ac:dyDescent="0.2"/>
    <row r="94" spans="1:7" ht="19.95" customHeight="1" x14ac:dyDescent="0.2">
      <c r="A94" s="23" t="s">
        <v>441</v>
      </c>
      <c r="B94" s="23"/>
      <c r="C94" s="24" t="s">
        <v>321</v>
      </c>
      <c r="D94" s="24"/>
      <c r="E94" s="24"/>
      <c r="F94" s="24"/>
      <c r="G94" s="24"/>
    </row>
    <row r="95" spans="1:7" ht="19.95" customHeight="1" x14ac:dyDescent="0.2">
      <c r="A95" s="23" t="s">
        <v>442</v>
      </c>
      <c r="B95" s="23"/>
      <c r="C95" s="24" t="s">
        <v>443</v>
      </c>
      <c r="D95" s="24"/>
      <c r="E95" s="24"/>
      <c r="F95" s="24"/>
      <c r="G95" s="24"/>
    </row>
    <row r="96" spans="1:7" ht="25.05" customHeight="1" x14ac:dyDescent="0.2">
      <c r="A96" s="23" t="s">
        <v>444</v>
      </c>
      <c r="B96" s="23"/>
      <c r="C96" s="24" t="s">
        <v>415</v>
      </c>
      <c r="D96" s="24"/>
      <c r="E96" s="24"/>
      <c r="F96" s="24"/>
      <c r="G96" s="24"/>
    </row>
    <row r="97" spans="1:7" ht="15" customHeight="1" x14ac:dyDescent="0.2"/>
    <row r="98" spans="1:7" ht="25.05" customHeight="1" x14ac:dyDescent="0.2">
      <c r="A98" s="15" t="s">
        <v>514</v>
      </c>
      <c r="B98" s="15"/>
      <c r="C98" s="15"/>
      <c r="D98" s="15"/>
      <c r="E98" s="15"/>
      <c r="F98" s="15"/>
      <c r="G98" s="15"/>
    </row>
    <row r="99" spans="1:7" ht="15" customHeight="1" x14ac:dyDescent="0.2"/>
    <row r="100" spans="1:7" ht="49.95" customHeight="1" x14ac:dyDescent="0.2">
      <c r="A100" s="6" t="s">
        <v>351</v>
      </c>
      <c r="B100" s="21" t="s">
        <v>480</v>
      </c>
      <c r="C100" s="21"/>
      <c r="D100" s="6" t="s">
        <v>506</v>
      </c>
      <c r="E100" s="6" t="s">
        <v>507</v>
      </c>
      <c r="F100" s="6" t="s">
        <v>508</v>
      </c>
      <c r="G100" s="6" t="s">
        <v>509</v>
      </c>
    </row>
    <row r="101" spans="1:7" ht="15" customHeight="1" x14ac:dyDescent="0.2">
      <c r="A101" s="6">
        <v>1</v>
      </c>
      <c r="B101" s="21">
        <v>2</v>
      </c>
      <c r="C101" s="21"/>
      <c r="D101" s="6">
        <v>3</v>
      </c>
      <c r="E101" s="6">
        <v>4</v>
      </c>
      <c r="F101" s="6">
        <v>5</v>
      </c>
      <c r="G101" s="6">
        <v>6</v>
      </c>
    </row>
    <row r="102" spans="1:7" ht="40.049999999999997" customHeight="1" x14ac:dyDescent="0.2">
      <c r="A102" s="6" t="s">
        <v>457</v>
      </c>
      <c r="B102" s="26" t="s">
        <v>543</v>
      </c>
      <c r="C102" s="26"/>
      <c r="D102" s="6"/>
      <c r="E102" s="9">
        <v>1</v>
      </c>
      <c r="F102" s="9">
        <v>92600</v>
      </c>
      <c r="G102" s="9">
        <v>92600</v>
      </c>
    </row>
    <row r="103" spans="1:7" ht="25.05" customHeight="1" x14ac:dyDescent="0.2">
      <c r="A103" s="25" t="s">
        <v>511</v>
      </c>
      <c r="B103" s="25"/>
      <c r="C103" s="25"/>
      <c r="D103" s="25"/>
      <c r="E103" s="11">
        <f>SUBTOTAL(9,E102:E102)</f>
        <v>1</v>
      </c>
      <c r="F103" s="11" t="s">
        <v>82</v>
      </c>
      <c r="G103" s="11">
        <f>SUBTOTAL(9,G102:G102)</f>
        <v>92600</v>
      </c>
    </row>
    <row r="104" spans="1:7" ht="40.049999999999997" customHeight="1" x14ac:dyDescent="0.2">
      <c r="A104" s="6" t="s">
        <v>62</v>
      </c>
      <c r="B104" s="26" t="s">
        <v>544</v>
      </c>
      <c r="C104" s="26"/>
      <c r="D104" s="6"/>
      <c r="E104" s="9">
        <v>1</v>
      </c>
      <c r="F104" s="9">
        <v>73200</v>
      </c>
      <c r="G104" s="9">
        <v>73200</v>
      </c>
    </row>
    <row r="105" spans="1:7" ht="25.05" customHeight="1" x14ac:dyDescent="0.2">
      <c r="A105" s="25" t="s">
        <v>511</v>
      </c>
      <c r="B105" s="25"/>
      <c r="C105" s="25"/>
      <c r="D105" s="25"/>
      <c r="E105" s="11">
        <f>SUBTOTAL(9,E104:E104)</f>
        <v>1</v>
      </c>
      <c r="F105" s="11" t="s">
        <v>82</v>
      </c>
      <c r="G105" s="11">
        <f>SUBTOTAL(9,G104:G104)</f>
        <v>73200</v>
      </c>
    </row>
    <row r="106" spans="1:7" ht="40.049999999999997" customHeight="1" x14ac:dyDescent="0.2">
      <c r="A106" s="6" t="s">
        <v>459</v>
      </c>
      <c r="B106" s="26" t="s">
        <v>545</v>
      </c>
      <c r="C106" s="26"/>
      <c r="D106" s="6"/>
      <c r="E106" s="9">
        <v>1</v>
      </c>
      <c r="F106" s="9">
        <v>13751.06</v>
      </c>
      <c r="G106" s="9">
        <v>13751.06</v>
      </c>
    </row>
    <row r="107" spans="1:7" ht="25.05" customHeight="1" x14ac:dyDescent="0.2">
      <c r="A107" s="25" t="s">
        <v>511</v>
      </c>
      <c r="B107" s="25"/>
      <c r="C107" s="25"/>
      <c r="D107" s="25"/>
      <c r="E107" s="11">
        <f>SUBTOTAL(9,E106:E106)</f>
        <v>1</v>
      </c>
      <c r="F107" s="11" t="s">
        <v>82</v>
      </c>
      <c r="G107" s="11">
        <f>SUBTOTAL(9,G106:G106)</f>
        <v>13751.06</v>
      </c>
    </row>
    <row r="108" spans="1:7" ht="40.049999999999997" customHeight="1" x14ac:dyDescent="0.2">
      <c r="A108" s="6" t="s">
        <v>460</v>
      </c>
      <c r="B108" s="26" t="s">
        <v>546</v>
      </c>
      <c r="C108" s="26"/>
      <c r="D108" s="6"/>
      <c r="E108" s="9">
        <v>1</v>
      </c>
      <c r="F108" s="9">
        <v>5041.22</v>
      </c>
      <c r="G108" s="9">
        <v>5041.22</v>
      </c>
    </row>
    <row r="109" spans="1:7" ht="25.05" customHeight="1" x14ac:dyDescent="0.2">
      <c r="A109" s="25" t="s">
        <v>511</v>
      </c>
      <c r="B109" s="25"/>
      <c r="C109" s="25"/>
      <c r="D109" s="25"/>
      <c r="E109" s="11">
        <f>SUBTOTAL(9,E108:E108)</f>
        <v>1</v>
      </c>
      <c r="F109" s="11" t="s">
        <v>82</v>
      </c>
      <c r="G109" s="11">
        <f>SUBTOTAL(9,G108:G108)</f>
        <v>5041.22</v>
      </c>
    </row>
    <row r="110" spans="1:7" ht="25.05" customHeight="1" x14ac:dyDescent="0.2">
      <c r="A110" s="25" t="s">
        <v>513</v>
      </c>
      <c r="B110" s="25"/>
      <c r="C110" s="25"/>
      <c r="D110" s="25"/>
      <c r="E110" s="25"/>
      <c r="F110" s="25"/>
      <c r="G110" s="11">
        <f>SUBTOTAL(9,G102:G109)</f>
        <v>184592.28</v>
      </c>
    </row>
    <row r="111" spans="1:7" ht="25.05" customHeight="1" x14ac:dyDescent="0.2">
      <c r="A111" s="23" t="s">
        <v>444</v>
      </c>
      <c r="B111" s="23"/>
      <c r="C111" s="24" t="s">
        <v>418</v>
      </c>
      <c r="D111" s="24"/>
      <c r="E111" s="24"/>
      <c r="F111" s="24"/>
      <c r="G111" s="24"/>
    </row>
    <row r="112" spans="1:7" ht="15" customHeight="1" x14ac:dyDescent="0.2"/>
    <row r="113" spans="1:7" ht="25.05" customHeight="1" x14ac:dyDescent="0.2">
      <c r="A113" s="15" t="s">
        <v>547</v>
      </c>
      <c r="B113" s="15"/>
      <c r="C113" s="15"/>
      <c r="D113" s="15"/>
      <c r="E113" s="15"/>
      <c r="F113" s="15"/>
      <c r="G113" s="15"/>
    </row>
    <row r="114" spans="1:7" ht="15" customHeight="1" x14ac:dyDescent="0.2"/>
    <row r="115" spans="1:7" ht="49.95" customHeight="1" x14ac:dyDescent="0.2">
      <c r="A115" s="6" t="s">
        <v>351</v>
      </c>
      <c r="B115" s="21" t="s">
        <v>480</v>
      </c>
      <c r="C115" s="21"/>
      <c r="D115" s="6" t="s">
        <v>548</v>
      </c>
      <c r="E115" s="6" t="s">
        <v>549</v>
      </c>
      <c r="F115" s="6" t="s">
        <v>550</v>
      </c>
      <c r="G115" s="6" t="s">
        <v>551</v>
      </c>
    </row>
    <row r="116" spans="1:7" ht="25.05" customHeight="1" x14ac:dyDescent="0.2">
      <c r="A116" s="6" t="s">
        <v>56</v>
      </c>
      <c r="B116" s="21" t="s">
        <v>56</v>
      </c>
      <c r="C116" s="21"/>
      <c r="D116" s="6" t="s">
        <v>56</v>
      </c>
      <c r="E116" s="6" t="s">
        <v>56</v>
      </c>
      <c r="F116" s="6" t="s">
        <v>56</v>
      </c>
      <c r="G116" s="6" t="s">
        <v>56</v>
      </c>
    </row>
    <row r="117" spans="1:7" ht="25.05" customHeight="1" x14ac:dyDescent="0.2">
      <c r="A117" s="23" t="s">
        <v>444</v>
      </c>
      <c r="B117" s="23"/>
      <c r="C117" s="24" t="s">
        <v>421</v>
      </c>
      <c r="D117" s="24"/>
      <c r="E117" s="24"/>
      <c r="F117" s="24"/>
      <c r="G117" s="24"/>
    </row>
    <row r="118" spans="1:7" ht="15" customHeight="1" x14ac:dyDescent="0.2"/>
    <row r="119" spans="1:7" ht="25.05" customHeight="1" x14ac:dyDescent="0.2">
      <c r="A119" s="15" t="s">
        <v>547</v>
      </c>
      <c r="B119" s="15"/>
      <c r="C119" s="15"/>
      <c r="D119" s="15"/>
      <c r="E119" s="15"/>
      <c r="F119" s="15"/>
      <c r="G119" s="15"/>
    </row>
    <row r="120" spans="1:7" ht="15" customHeight="1" x14ac:dyDescent="0.2"/>
    <row r="121" spans="1:7" ht="49.95" customHeight="1" x14ac:dyDescent="0.2">
      <c r="A121" s="6" t="s">
        <v>351</v>
      </c>
      <c r="B121" s="21" t="s">
        <v>480</v>
      </c>
      <c r="C121" s="21"/>
      <c r="D121" s="6" t="s">
        <v>548</v>
      </c>
      <c r="E121" s="6" t="s">
        <v>549</v>
      </c>
      <c r="F121" s="6" t="s">
        <v>550</v>
      </c>
      <c r="G121" s="6" t="s">
        <v>551</v>
      </c>
    </row>
    <row r="122" spans="1:7" ht="25.05" customHeight="1" x14ac:dyDescent="0.2">
      <c r="A122" s="6" t="s">
        <v>56</v>
      </c>
      <c r="B122" s="21" t="s">
        <v>56</v>
      </c>
      <c r="C122" s="21"/>
      <c r="D122" s="6" t="s">
        <v>56</v>
      </c>
      <c r="E122" s="6" t="s">
        <v>56</v>
      </c>
      <c r="F122" s="6" t="s">
        <v>56</v>
      </c>
      <c r="G122" s="6" t="s">
        <v>56</v>
      </c>
    </row>
  </sheetData>
  <sheetProtection password="AA93" sheet="1" objects="1" scenarios="1"/>
  <mergeCells count="120">
    <mergeCell ref="B121:C121"/>
    <mergeCell ref="B122:C122"/>
    <mergeCell ref="B115:C115"/>
    <mergeCell ref="B116:C116"/>
    <mergeCell ref="A117:B117"/>
    <mergeCell ref="C117:G117"/>
    <mergeCell ref="A119:G119"/>
    <mergeCell ref="A109:D109"/>
    <mergeCell ref="A110:F110"/>
    <mergeCell ref="A111:B111"/>
    <mergeCell ref="C111:G111"/>
    <mergeCell ref="A113:G113"/>
    <mergeCell ref="B104:C104"/>
    <mergeCell ref="A105:D105"/>
    <mergeCell ref="B106:C106"/>
    <mergeCell ref="A107:D107"/>
    <mergeCell ref="B108:C108"/>
    <mergeCell ref="A98:G98"/>
    <mergeCell ref="B100:C100"/>
    <mergeCell ref="B101:C101"/>
    <mergeCell ref="B102:C102"/>
    <mergeCell ref="A103:D103"/>
    <mergeCell ref="A94:B94"/>
    <mergeCell ref="C94:G94"/>
    <mergeCell ref="A95:B95"/>
    <mergeCell ref="C95:G95"/>
    <mergeCell ref="A96:B96"/>
    <mergeCell ref="C96:G96"/>
    <mergeCell ref="B88:C88"/>
    <mergeCell ref="B89:C89"/>
    <mergeCell ref="B90:C90"/>
    <mergeCell ref="A91:D91"/>
    <mergeCell ref="A92:F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A72:B72"/>
    <mergeCell ref="C72:G72"/>
    <mergeCell ref="A74:G74"/>
    <mergeCell ref="B76:C76"/>
    <mergeCell ref="B77:C77"/>
    <mergeCell ref="A68:F68"/>
    <mergeCell ref="A70:B70"/>
    <mergeCell ref="C70:G70"/>
    <mergeCell ref="A71:B71"/>
    <mergeCell ref="C71:G71"/>
    <mergeCell ref="A63:D63"/>
    <mergeCell ref="B64:C64"/>
    <mergeCell ref="A65:D65"/>
    <mergeCell ref="B66:C66"/>
    <mergeCell ref="A67:D67"/>
    <mergeCell ref="B58:C58"/>
    <mergeCell ref="A59:D59"/>
    <mergeCell ref="B60:C60"/>
    <mergeCell ref="A61:D61"/>
    <mergeCell ref="B62:C62"/>
    <mergeCell ref="A52:B52"/>
    <mergeCell ref="C52:G52"/>
    <mergeCell ref="A54:G54"/>
    <mergeCell ref="B56:C56"/>
    <mergeCell ref="B57:C57"/>
    <mergeCell ref="A47:D47"/>
    <mergeCell ref="A48:F48"/>
    <mergeCell ref="A50:B50"/>
    <mergeCell ref="C50:G50"/>
    <mergeCell ref="A51:B51"/>
    <mergeCell ref="C51:G51"/>
    <mergeCell ref="B42:C42"/>
    <mergeCell ref="B43:C43"/>
    <mergeCell ref="B44:C44"/>
    <mergeCell ref="A45:D45"/>
    <mergeCell ref="B46:C46"/>
    <mergeCell ref="A37:B37"/>
    <mergeCell ref="C37:G37"/>
    <mergeCell ref="A38:B38"/>
    <mergeCell ref="C38:G38"/>
    <mergeCell ref="A40:G40"/>
    <mergeCell ref="B32:C32"/>
    <mergeCell ref="A33:D33"/>
    <mergeCell ref="A34:F34"/>
    <mergeCell ref="A36:B36"/>
    <mergeCell ref="C36:G36"/>
    <mergeCell ref="A27:D27"/>
    <mergeCell ref="B28:C28"/>
    <mergeCell ref="A29:D29"/>
    <mergeCell ref="B30:C30"/>
    <mergeCell ref="A31:D31"/>
    <mergeCell ref="B22:C22"/>
    <mergeCell ref="B23:C23"/>
    <mergeCell ref="B24:C24"/>
    <mergeCell ref="A25:D25"/>
    <mergeCell ref="B26:C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workbookViewId="0"/>
  </sheetViews>
  <sheetFormatPr defaultRowHeight="10.199999999999999" x14ac:dyDescent="0.2"/>
  <cols>
    <col min="1" max="1" width="11.5" customWidth="1"/>
    <col min="2" max="2" width="15.25" customWidth="1"/>
    <col min="3" max="3" width="57.25" customWidth="1"/>
    <col min="4" max="12" width="19.125" customWidth="1"/>
  </cols>
  <sheetData>
    <row r="1" spans="1:13" ht="15" customHeight="1" x14ac:dyDescent="0.2"/>
    <row r="2" spans="1:13" ht="25.05" customHeight="1" x14ac:dyDescent="0.2">
      <c r="A2" s="15" t="s">
        <v>552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2"/>
    <row r="4" spans="1:13" ht="25.05" customHeight="1" x14ac:dyDescent="0.2">
      <c r="A4" s="15" t="s">
        <v>553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5.05" customHeight="1" x14ac:dyDescent="0.2"/>
    <row r="6" spans="1:13" ht="49.95" customHeight="1" x14ac:dyDescent="0.2">
      <c r="A6" s="21" t="s">
        <v>351</v>
      </c>
      <c r="B6" s="21" t="s">
        <v>46</v>
      </c>
      <c r="C6" s="21" t="s">
        <v>554</v>
      </c>
      <c r="D6" s="21" t="s">
        <v>555</v>
      </c>
      <c r="E6" s="21"/>
      <c r="F6" s="21"/>
      <c r="G6" s="21" t="s">
        <v>556</v>
      </c>
      <c r="H6" s="21"/>
      <c r="I6" s="21"/>
      <c r="J6" s="21" t="s">
        <v>557</v>
      </c>
      <c r="K6" s="21"/>
      <c r="L6" s="21"/>
    </row>
    <row r="7" spans="1:13" ht="49.95" customHeight="1" x14ac:dyDescent="0.2">
      <c r="A7" s="21"/>
      <c r="B7" s="21"/>
      <c r="C7" s="21"/>
      <c r="D7" s="6" t="s">
        <v>558</v>
      </c>
      <c r="E7" s="6" t="s">
        <v>559</v>
      </c>
      <c r="F7" s="6" t="s">
        <v>560</v>
      </c>
      <c r="G7" s="6" t="s">
        <v>558</v>
      </c>
      <c r="H7" s="6" t="s">
        <v>559</v>
      </c>
      <c r="I7" s="6" t="s">
        <v>561</v>
      </c>
      <c r="J7" s="6" t="s">
        <v>558</v>
      </c>
      <c r="K7" s="6" t="s">
        <v>559</v>
      </c>
      <c r="L7" s="6" t="s">
        <v>562</v>
      </c>
    </row>
    <row r="8" spans="1:13" ht="25.05" customHeight="1" x14ac:dyDescent="0.2">
      <c r="A8" s="6" t="s">
        <v>357</v>
      </c>
      <c r="B8" s="6" t="s">
        <v>59</v>
      </c>
      <c r="C8" s="6" t="s">
        <v>457</v>
      </c>
      <c r="D8" s="6" t="s">
        <v>62</v>
      </c>
      <c r="E8" s="6" t="s">
        <v>67</v>
      </c>
      <c r="F8" s="6" t="s">
        <v>458</v>
      </c>
      <c r="G8" s="6" t="s">
        <v>459</v>
      </c>
      <c r="H8" s="6" t="s">
        <v>460</v>
      </c>
      <c r="I8" s="6" t="s">
        <v>461</v>
      </c>
      <c r="J8" s="6" t="s">
        <v>462</v>
      </c>
      <c r="K8" s="6" t="s">
        <v>519</v>
      </c>
      <c r="L8" s="6" t="s">
        <v>563</v>
      </c>
    </row>
    <row r="9" spans="1:13" x14ac:dyDescent="0.2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2"/>
    <row r="11" spans="1:13" ht="25.05" customHeight="1" x14ac:dyDescent="0.2">
      <c r="A11" s="15" t="s">
        <v>564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2"/>
    <row r="13" spans="1:13" ht="25.05" customHeight="1" x14ac:dyDescent="0.2">
      <c r="A13" s="15" t="s">
        <v>565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5.05" customHeight="1" x14ac:dyDescent="0.2"/>
    <row r="15" spans="1:13" ht="49.95" customHeight="1" x14ac:dyDescent="0.2">
      <c r="A15" s="21" t="s">
        <v>351</v>
      </c>
      <c r="B15" s="21" t="s">
        <v>46</v>
      </c>
      <c r="C15" s="21" t="s">
        <v>554</v>
      </c>
      <c r="D15" s="21" t="s">
        <v>555</v>
      </c>
      <c r="E15" s="21"/>
      <c r="F15" s="21"/>
      <c r="G15" s="21" t="s">
        <v>556</v>
      </c>
      <c r="H15" s="21"/>
      <c r="I15" s="21"/>
      <c r="J15" s="21" t="s">
        <v>557</v>
      </c>
      <c r="K15" s="21"/>
      <c r="L15" s="21"/>
    </row>
    <row r="16" spans="1:13" ht="49.95" customHeight="1" x14ac:dyDescent="0.2">
      <c r="A16" s="21"/>
      <c r="B16" s="21"/>
      <c r="C16" s="21"/>
      <c r="D16" s="6" t="s">
        <v>558</v>
      </c>
      <c r="E16" s="6" t="s">
        <v>559</v>
      </c>
      <c r="F16" s="6" t="s">
        <v>560</v>
      </c>
      <c r="G16" s="6" t="s">
        <v>558</v>
      </c>
      <c r="H16" s="6" t="s">
        <v>559</v>
      </c>
      <c r="I16" s="6" t="s">
        <v>561</v>
      </c>
      <c r="J16" s="6" t="s">
        <v>558</v>
      </c>
      <c r="K16" s="6" t="s">
        <v>559</v>
      </c>
      <c r="L16" s="6" t="s">
        <v>562</v>
      </c>
    </row>
    <row r="17" spans="1:12" ht="25.05" customHeight="1" x14ac:dyDescent="0.2">
      <c r="A17" s="6" t="s">
        <v>357</v>
      </c>
      <c r="B17" s="6" t="s">
        <v>59</v>
      </c>
      <c r="C17" s="6" t="s">
        <v>457</v>
      </c>
      <c r="D17" s="6" t="s">
        <v>62</v>
      </c>
      <c r="E17" s="6" t="s">
        <v>67</v>
      </c>
      <c r="F17" s="6" t="s">
        <v>458</v>
      </c>
      <c r="G17" s="6" t="s">
        <v>459</v>
      </c>
      <c r="H17" s="6" t="s">
        <v>460</v>
      </c>
      <c r="I17" s="6" t="s">
        <v>461</v>
      </c>
      <c r="J17" s="6" t="s">
        <v>462</v>
      </c>
      <c r="K17" s="6" t="s">
        <v>519</v>
      </c>
      <c r="L17" s="6" t="s">
        <v>563</v>
      </c>
    </row>
    <row r="18" spans="1:12" x14ac:dyDescent="0.2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  <c r="H18" s="6" t="s">
        <v>56</v>
      </c>
      <c r="I18" s="6" t="s">
        <v>56</v>
      </c>
      <c r="J18" s="6" t="s">
        <v>56</v>
      </c>
      <c r="K18" s="6" t="s">
        <v>56</v>
      </c>
      <c r="L18" s="6" t="s">
        <v>56</v>
      </c>
    </row>
    <row r="19" spans="1:12" ht="15" customHeight="1" x14ac:dyDescent="0.2"/>
    <row r="20" spans="1:12" ht="25.05" customHeight="1" x14ac:dyDescent="0.2">
      <c r="A20" s="15" t="s">
        <v>566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25.05" customHeight="1" x14ac:dyDescent="0.2"/>
    <row r="22" spans="1:12" ht="49.95" customHeight="1" x14ac:dyDescent="0.2">
      <c r="A22" s="21" t="s">
        <v>351</v>
      </c>
      <c r="B22" s="21" t="s">
        <v>46</v>
      </c>
      <c r="C22" s="21" t="s">
        <v>554</v>
      </c>
      <c r="D22" s="21" t="s">
        <v>555</v>
      </c>
      <c r="E22" s="21"/>
      <c r="F22" s="21"/>
      <c r="G22" s="21" t="s">
        <v>556</v>
      </c>
      <c r="H22" s="21"/>
      <c r="I22" s="21"/>
      <c r="J22" s="21" t="s">
        <v>557</v>
      </c>
      <c r="K22" s="21"/>
      <c r="L22" s="21"/>
    </row>
    <row r="23" spans="1:12" ht="49.95" customHeight="1" x14ac:dyDescent="0.2">
      <c r="A23" s="21"/>
      <c r="B23" s="21"/>
      <c r="C23" s="21"/>
      <c r="D23" s="6" t="s">
        <v>558</v>
      </c>
      <c r="E23" s="6" t="s">
        <v>559</v>
      </c>
      <c r="F23" s="6" t="s">
        <v>560</v>
      </c>
      <c r="G23" s="6" t="s">
        <v>558</v>
      </c>
      <c r="H23" s="6" t="s">
        <v>559</v>
      </c>
      <c r="I23" s="6" t="s">
        <v>561</v>
      </c>
      <c r="J23" s="6" t="s">
        <v>558</v>
      </c>
      <c r="K23" s="6" t="s">
        <v>559</v>
      </c>
      <c r="L23" s="6" t="s">
        <v>562</v>
      </c>
    </row>
    <row r="24" spans="1:12" ht="25.05" customHeight="1" x14ac:dyDescent="0.2">
      <c r="A24" s="6" t="s">
        <v>357</v>
      </c>
      <c r="B24" s="6" t="s">
        <v>59</v>
      </c>
      <c r="C24" s="6" t="s">
        <v>457</v>
      </c>
      <c r="D24" s="6" t="s">
        <v>62</v>
      </c>
      <c r="E24" s="6" t="s">
        <v>67</v>
      </c>
      <c r="F24" s="6" t="s">
        <v>458</v>
      </c>
      <c r="G24" s="6" t="s">
        <v>459</v>
      </c>
      <c r="H24" s="6" t="s">
        <v>460</v>
      </c>
      <c r="I24" s="6" t="s">
        <v>461</v>
      </c>
      <c r="J24" s="6" t="s">
        <v>462</v>
      </c>
      <c r="K24" s="6" t="s">
        <v>519</v>
      </c>
      <c r="L24" s="6" t="s">
        <v>563</v>
      </c>
    </row>
    <row r="25" spans="1:12" ht="25.05" customHeight="1" x14ac:dyDescent="0.2">
      <c r="A25" s="6" t="s">
        <v>357</v>
      </c>
      <c r="B25" s="6" t="s">
        <v>77</v>
      </c>
      <c r="C25" s="7" t="s">
        <v>567</v>
      </c>
      <c r="D25" s="9">
        <v>15120</v>
      </c>
      <c r="E25" s="9">
        <v>1281.97751322</v>
      </c>
      <c r="F25" s="9">
        <v>19383499.999886401</v>
      </c>
      <c r="G25" s="9">
        <v>15120</v>
      </c>
      <c r="H25" s="9">
        <v>1285.0138029</v>
      </c>
      <c r="I25" s="9">
        <v>19429408.699848</v>
      </c>
      <c r="J25" s="9">
        <v>15120</v>
      </c>
      <c r="K25" s="9">
        <v>1285.6184510000001</v>
      </c>
      <c r="L25" s="9">
        <v>19438550.979120001</v>
      </c>
    </row>
    <row r="26" spans="1:12" ht="25.05" customHeight="1" x14ac:dyDescent="0.2">
      <c r="A26" s="27" t="s">
        <v>473</v>
      </c>
      <c r="B26" s="27"/>
      <c r="C26" s="27"/>
      <c r="D26" s="10" t="s">
        <v>56</v>
      </c>
      <c r="E26" s="10" t="s">
        <v>56</v>
      </c>
      <c r="F26" s="10">
        <f>SUM(F25:F25)</f>
        <v>19383499.999886401</v>
      </c>
      <c r="G26" s="10" t="s">
        <v>56</v>
      </c>
      <c r="H26" s="10" t="s">
        <v>56</v>
      </c>
      <c r="I26" s="10">
        <f>SUM(I25:I25)</f>
        <v>19429408.699848</v>
      </c>
      <c r="J26" s="10" t="s">
        <v>56</v>
      </c>
      <c r="K26" s="10" t="s">
        <v>56</v>
      </c>
      <c r="L26" s="10">
        <f>SUM(L25:L25)</f>
        <v>19438550.979120001</v>
      </c>
    </row>
    <row r="27" spans="1:12" ht="15" customHeight="1" x14ac:dyDescent="0.2"/>
    <row r="28" spans="1:12" ht="25.05" customHeight="1" x14ac:dyDescent="0.2">
      <c r="A28" s="15" t="s">
        <v>568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25.05" customHeight="1" x14ac:dyDescent="0.2"/>
    <row r="30" spans="1:12" ht="49.95" customHeight="1" x14ac:dyDescent="0.2">
      <c r="A30" s="21" t="s">
        <v>351</v>
      </c>
      <c r="B30" s="21" t="s">
        <v>46</v>
      </c>
      <c r="C30" s="21" t="s">
        <v>554</v>
      </c>
      <c r="D30" s="21" t="s">
        <v>555</v>
      </c>
      <c r="E30" s="21"/>
      <c r="F30" s="21"/>
      <c r="G30" s="21" t="s">
        <v>556</v>
      </c>
      <c r="H30" s="21"/>
      <c r="I30" s="21"/>
      <c r="J30" s="21" t="s">
        <v>557</v>
      </c>
      <c r="K30" s="21"/>
      <c r="L30" s="21"/>
    </row>
    <row r="31" spans="1:12" ht="49.95" customHeight="1" x14ac:dyDescent="0.2">
      <c r="A31" s="21"/>
      <c r="B31" s="21"/>
      <c r="C31" s="21"/>
      <c r="D31" s="6" t="s">
        <v>558</v>
      </c>
      <c r="E31" s="6" t="s">
        <v>559</v>
      </c>
      <c r="F31" s="6" t="s">
        <v>560</v>
      </c>
      <c r="G31" s="6" t="s">
        <v>558</v>
      </c>
      <c r="H31" s="6" t="s">
        <v>559</v>
      </c>
      <c r="I31" s="6" t="s">
        <v>561</v>
      </c>
      <c r="J31" s="6" t="s">
        <v>558</v>
      </c>
      <c r="K31" s="6" t="s">
        <v>559</v>
      </c>
      <c r="L31" s="6" t="s">
        <v>562</v>
      </c>
    </row>
    <row r="32" spans="1:12" ht="25.05" customHeight="1" x14ac:dyDescent="0.2">
      <c r="A32" s="6" t="s">
        <v>357</v>
      </c>
      <c r="B32" s="6" t="s">
        <v>59</v>
      </c>
      <c r="C32" s="6" t="s">
        <v>457</v>
      </c>
      <c r="D32" s="6" t="s">
        <v>62</v>
      </c>
      <c r="E32" s="6" t="s">
        <v>67</v>
      </c>
      <c r="F32" s="6" t="s">
        <v>458</v>
      </c>
      <c r="G32" s="6" t="s">
        <v>459</v>
      </c>
      <c r="H32" s="6" t="s">
        <v>460</v>
      </c>
      <c r="I32" s="6" t="s">
        <v>461</v>
      </c>
      <c r="J32" s="6" t="s">
        <v>462</v>
      </c>
      <c r="K32" s="6" t="s">
        <v>519</v>
      </c>
      <c r="L32" s="6" t="s">
        <v>563</v>
      </c>
    </row>
    <row r="33" spans="1:13" x14ac:dyDescent="0.2">
      <c r="A33" s="6" t="s">
        <v>56</v>
      </c>
      <c r="B33" s="6" t="s">
        <v>56</v>
      </c>
      <c r="C33" s="6" t="s">
        <v>56</v>
      </c>
      <c r="D33" s="6" t="s">
        <v>56</v>
      </c>
      <c r="E33" s="6" t="s">
        <v>56</v>
      </c>
      <c r="F33" s="6" t="s">
        <v>56</v>
      </c>
      <c r="G33" s="6" t="s">
        <v>56</v>
      </c>
      <c r="H33" s="6" t="s">
        <v>56</v>
      </c>
      <c r="I33" s="6" t="s">
        <v>56</v>
      </c>
      <c r="J33" s="6" t="s">
        <v>56</v>
      </c>
      <c r="K33" s="6" t="s">
        <v>56</v>
      </c>
      <c r="L33" s="6" t="s">
        <v>56</v>
      </c>
    </row>
    <row r="34" spans="1:13" ht="15" customHeight="1" x14ac:dyDescent="0.2"/>
    <row r="35" spans="1:13" ht="25.05" customHeight="1" x14ac:dyDescent="0.2">
      <c r="A35" s="15" t="s">
        <v>569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" customHeight="1" x14ac:dyDescent="0.2"/>
    <row r="37" spans="1:13" ht="25.05" customHeight="1" x14ac:dyDescent="0.2">
      <c r="A37" s="15" t="s">
        <v>570</v>
      </c>
      <c r="B37" s="15"/>
      <c r="C37" s="15"/>
      <c r="D37" s="15"/>
      <c r="E37" s="15"/>
      <c r="F37" s="15"/>
    </row>
    <row r="38" spans="1:13" ht="25.05" customHeight="1" x14ac:dyDescent="0.2"/>
    <row r="39" spans="1:13" ht="49.95" customHeight="1" x14ac:dyDescent="0.2">
      <c r="A39" s="21" t="s">
        <v>351</v>
      </c>
      <c r="B39" s="21" t="s">
        <v>46</v>
      </c>
      <c r="C39" s="21" t="s">
        <v>554</v>
      </c>
      <c r="D39" s="6" t="s">
        <v>555</v>
      </c>
      <c r="E39" s="6" t="s">
        <v>556</v>
      </c>
      <c r="F39" s="6" t="s">
        <v>557</v>
      </c>
    </row>
    <row r="40" spans="1:13" ht="49.95" customHeight="1" x14ac:dyDescent="0.2">
      <c r="A40" s="21"/>
      <c r="B40" s="21"/>
      <c r="C40" s="21"/>
      <c r="D40" s="6" t="s">
        <v>571</v>
      </c>
      <c r="E40" s="6" t="s">
        <v>571</v>
      </c>
      <c r="F40" s="6" t="s">
        <v>571</v>
      </c>
    </row>
    <row r="41" spans="1:13" ht="25.05" customHeight="1" x14ac:dyDescent="0.2">
      <c r="A41" s="6" t="s">
        <v>357</v>
      </c>
      <c r="B41" s="6" t="s">
        <v>59</v>
      </c>
      <c r="C41" s="6" t="s">
        <v>457</v>
      </c>
      <c r="D41" s="6" t="s">
        <v>62</v>
      </c>
      <c r="E41" s="6" t="s">
        <v>67</v>
      </c>
      <c r="F41" s="6" t="s">
        <v>458</v>
      </c>
    </row>
    <row r="42" spans="1:13" x14ac:dyDescent="0.2">
      <c r="A42" s="6" t="s">
        <v>56</v>
      </c>
      <c r="B42" s="6" t="s">
        <v>56</v>
      </c>
      <c r="C42" s="6" t="s">
        <v>56</v>
      </c>
      <c r="D42" s="6" t="s">
        <v>56</v>
      </c>
      <c r="E42" s="6" t="s">
        <v>56</v>
      </c>
      <c r="F42" s="6" t="s">
        <v>56</v>
      </c>
    </row>
    <row r="43" spans="1:13" ht="15" customHeight="1" x14ac:dyDescent="0.2"/>
    <row r="44" spans="1:13" ht="25.05" customHeight="1" x14ac:dyDescent="0.2">
      <c r="A44" s="15" t="s">
        <v>572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ht="15" customHeight="1" x14ac:dyDescent="0.2"/>
    <row r="46" spans="1:13" ht="25.05" customHeight="1" x14ac:dyDescent="0.2">
      <c r="A46" s="15" t="s">
        <v>573</v>
      </c>
      <c r="B46" s="15"/>
      <c r="C46" s="15"/>
      <c r="D46" s="15"/>
      <c r="E46" s="15"/>
      <c r="F46" s="15"/>
    </row>
    <row r="47" spans="1:13" ht="25.05" customHeight="1" x14ac:dyDescent="0.2"/>
    <row r="48" spans="1:13" ht="49.95" customHeight="1" x14ac:dyDescent="0.2">
      <c r="A48" s="21" t="s">
        <v>351</v>
      </c>
      <c r="B48" s="21" t="s">
        <v>46</v>
      </c>
      <c r="C48" s="21" t="s">
        <v>554</v>
      </c>
      <c r="D48" s="6" t="s">
        <v>555</v>
      </c>
      <c r="E48" s="6" t="s">
        <v>556</v>
      </c>
      <c r="F48" s="6" t="s">
        <v>557</v>
      </c>
    </row>
    <row r="49" spans="1:13" ht="49.95" customHeight="1" x14ac:dyDescent="0.2">
      <c r="A49" s="21"/>
      <c r="B49" s="21"/>
      <c r="C49" s="21"/>
      <c r="D49" s="6" t="s">
        <v>571</v>
      </c>
      <c r="E49" s="6" t="s">
        <v>571</v>
      </c>
      <c r="F49" s="6" t="s">
        <v>571</v>
      </c>
    </row>
    <row r="50" spans="1:13" ht="25.05" customHeight="1" x14ac:dyDescent="0.2">
      <c r="A50" s="6" t="s">
        <v>357</v>
      </c>
      <c r="B50" s="6" t="s">
        <v>59</v>
      </c>
      <c r="C50" s="6" t="s">
        <v>457</v>
      </c>
      <c r="D50" s="6" t="s">
        <v>62</v>
      </c>
      <c r="E50" s="6" t="s">
        <v>67</v>
      </c>
      <c r="F50" s="6" t="s">
        <v>458</v>
      </c>
    </row>
    <row r="51" spans="1:13" x14ac:dyDescent="0.2">
      <c r="A51" s="6" t="s">
        <v>56</v>
      </c>
      <c r="B51" s="6" t="s">
        <v>56</v>
      </c>
      <c r="C51" s="6" t="s">
        <v>56</v>
      </c>
      <c r="D51" s="6" t="s">
        <v>56</v>
      </c>
      <c r="E51" s="6" t="s">
        <v>56</v>
      </c>
      <c r="F51" s="6" t="s">
        <v>56</v>
      </c>
    </row>
    <row r="52" spans="1:13" ht="15" customHeight="1" x14ac:dyDescent="0.2"/>
    <row r="53" spans="1:13" ht="25.05" customHeight="1" x14ac:dyDescent="0.2">
      <c r="A53" s="15" t="s">
        <v>574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" customHeight="1" x14ac:dyDescent="0.2"/>
    <row r="55" spans="1:13" ht="25.05" customHeight="1" x14ac:dyDescent="0.2">
      <c r="A55" s="15" t="s">
        <v>575</v>
      </c>
      <c r="B55" s="15"/>
      <c r="C55" s="15"/>
      <c r="D55" s="15"/>
      <c r="E55" s="15"/>
      <c r="F55" s="15"/>
    </row>
    <row r="56" spans="1:13" ht="25.05" customHeight="1" x14ac:dyDescent="0.2"/>
    <row r="57" spans="1:13" ht="49.95" customHeight="1" x14ac:dyDescent="0.2">
      <c r="A57" s="21" t="s">
        <v>351</v>
      </c>
      <c r="B57" s="21" t="s">
        <v>46</v>
      </c>
      <c r="C57" s="21" t="s">
        <v>554</v>
      </c>
      <c r="D57" s="6" t="s">
        <v>555</v>
      </c>
      <c r="E57" s="6" t="s">
        <v>556</v>
      </c>
      <c r="F57" s="6" t="s">
        <v>557</v>
      </c>
    </row>
    <row r="58" spans="1:13" ht="49.95" customHeight="1" x14ac:dyDescent="0.2">
      <c r="A58" s="21"/>
      <c r="B58" s="21"/>
      <c r="C58" s="21"/>
      <c r="D58" s="6" t="s">
        <v>571</v>
      </c>
      <c r="E58" s="6" t="s">
        <v>571</v>
      </c>
      <c r="F58" s="6" t="s">
        <v>571</v>
      </c>
    </row>
    <row r="59" spans="1:13" ht="25.05" customHeight="1" x14ac:dyDescent="0.2">
      <c r="A59" s="6" t="s">
        <v>357</v>
      </c>
      <c r="B59" s="6" t="s">
        <v>59</v>
      </c>
      <c r="C59" s="6" t="s">
        <v>457</v>
      </c>
      <c r="D59" s="6" t="s">
        <v>62</v>
      </c>
      <c r="E59" s="6" t="s">
        <v>67</v>
      </c>
      <c r="F59" s="6" t="s">
        <v>458</v>
      </c>
    </row>
    <row r="60" spans="1:13" x14ac:dyDescent="0.2">
      <c r="A60" s="6" t="s">
        <v>56</v>
      </c>
      <c r="B60" s="6" t="s">
        <v>56</v>
      </c>
      <c r="C60" s="6" t="s">
        <v>56</v>
      </c>
      <c r="D60" s="6" t="s">
        <v>56</v>
      </c>
      <c r="E60" s="6" t="s">
        <v>56</v>
      </c>
      <c r="F60" s="6" t="s">
        <v>56</v>
      </c>
    </row>
    <row r="61" spans="1:13" ht="15" customHeight="1" x14ac:dyDescent="0.2"/>
    <row r="62" spans="1:13" ht="25.05" customHeight="1" x14ac:dyDescent="0.2">
      <c r="A62" s="15" t="s">
        <v>576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3" ht="25.05" customHeight="1" x14ac:dyDescent="0.2"/>
    <row r="64" spans="1:13" ht="49.95" customHeight="1" x14ac:dyDescent="0.2">
      <c r="A64" s="21" t="s">
        <v>351</v>
      </c>
      <c r="B64" s="21" t="s">
        <v>46</v>
      </c>
      <c r="C64" s="21" t="s">
        <v>554</v>
      </c>
      <c r="D64" s="21" t="s">
        <v>555</v>
      </c>
      <c r="E64" s="21"/>
      <c r="F64" s="21"/>
      <c r="G64" s="21" t="s">
        <v>556</v>
      </c>
      <c r="H64" s="21"/>
      <c r="I64" s="21"/>
      <c r="J64" s="21" t="s">
        <v>557</v>
      </c>
      <c r="K64" s="21"/>
      <c r="L64" s="21"/>
    </row>
    <row r="65" spans="1:12" ht="49.95" customHeight="1" x14ac:dyDescent="0.2">
      <c r="A65" s="21"/>
      <c r="B65" s="21"/>
      <c r="C65" s="21"/>
      <c r="D65" s="6" t="s">
        <v>577</v>
      </c>
      <c r="E65" s="6" t="s">
        <v>578</v>
      </c>
      <c r="F65" s="6" t="s">
        <v>579</v>
      </c>
      <c r="G65" s="6" t="s">
        <v>577</v>
      </c>
      <c r="H65" s="6" t="s">
        <v>578</v>
      </c>
      <c r="I65" s="6" t="s">
        <v>580</v>
      </c>
      <c r="J65" s="6" t="s">
        <v>577</v>
      </c>
      <c r="K65" s="6" t="s">
        <v>578</v>
      </c>
      <c r="L65" s="6" t="s">
        <v>581</v>
      </c>
    </row>
    <row r="66" spans="1:12" ht="25.05" customHeight="1" x14ac:dyDescent="0.2">
      <c r="A66" s="6" t="s">
        <v>357</v>
      </c>
      <c r="B66" s="6" t="s">
        <v>59</v>
      </c>
      <c r="C66" s="6" t="s">
        <v>457</v>
      </c>
      <c r="D66" s="6" t="s">
        <v>62</v>
      </c>
      <c r="E66" s="6" t="s">
        <v>67</v>
      </c>
      <c r="F66" s="6" t="s">
        <v>458</v>
      </c>
      <c r="G66" s="6" t="s">
        <v>459</v>
      </c>
      <c r="H66" s="6" t="s">
        <v>460</v>
      </c>
      <c r="I66" s="6" t="s">
        <v>461</v>
      </c>
      <c r="J66" s="6" t="s">
        <v>462</v>
      </c>
      <c r="K66" s="6" t="s">
        <v>519</v>
      </c>
      <c r="L66" s="6" t="s">
        <v>563</v>
      </c>
    </row>
    <row r="67" spans="1:12" x14ac:dyDescent="0.2">
      <c r="A67" s="6" t="s">
        <v>56</v>
      </c>
      <c r="B67" s="6" t="s">
        <v>56</v>
      </c>
      <c r="C67" s="6" t="s">
        <v>56</v>
      </c>
      <c r="D67" s="6" t="s">
        <v>56</v>
      </c>
      <c r="E67" s="6" t="s">
        <v>56</v>
      </c>
      <c r="F67" s="6" t="s">
        <v>56</v>
      </c>
      <c r="G67" s="6" t="s">
        <v>56</v>
      </c>
      <c r="H67" s="6" t="s">
        <v>56</v>
      </c>
      <c r="I67" s="6" t="s">
        <v>56</v>
      </c>
      <c r="J67" s="6" t="s">
        <v>56</v>
      </c>
      <c r="K67" s="6" t="s">
        <v>56</v>
      </c>
      <c r="L67" s="6" t="s">
        <v>56</v>
      </c>
    </row>
  </sheetData>
  <sheetProtection password="AA93" sheet="1" objects="1" scenarios="1"/>
  <mergeCells count="53">
    <mergeCell ref="A62:L62"/>
    <mergeCell ref="A64:A65"/>
    <mergeCell ref="B64:B65"/>
    <mergeCell ref="C64:C65"/>
    <mergeCell ref="D64:F64"/>
    <mergeCell ref="G64:I64"/>
    <mergeCell ref="J64:L64"/>
    <mergeCell ref="A53:M53"/>
    <mergeCell ref="A55:F55"/>
    <mergeCell ref="A57:A58"/>
    <mergeCell ref="B57:B58"/>
    <mergeCell ref="C57:C58"/>
    <mergeCell ref="A44:M44"/>
    <mergeCell ref="A46:F46"/>
    <mergeCell ref="A48:A49"/>
    <mergeCell ref="B48:B49"/>
    <mergeCell ref="C48:C49"/>
    <mergeCell ref="A35:M35"/>
    <mergeCell ref="A37:F37"/>
    <mergeCell ref="A39:A40"/>
    <mergeCell ref="B39:B40"/>
    <mergeCell ref="C39:C40"/>
    <mergeCell ref="A26:C26"/>
    <mergeCell ref="A28:L28"/>
    <mergeCell ref="A30:A31"/>
    <mergeCell ref="B30:B31"/>
    <mergeCell ref="C30:C31"/>
    <mergeCell ref="D30:F30"/>
    <mergeCell ref="G30:I30"/>
    <mergeCell ref="J30:L30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/>
  </sheetViews>
  <sheetFormatPr defaultRowHeight="10.199999999999999" x14ac:dyDescent="0.2"/>
  <cols>
    <col min="1" max="1" width="7.625" customWidth="1"/>
    <col min="2" max="3" width="19.125" customWidth="1"/>
    <col min="4" max="4" width="57.25" customWidth="1"/>
    <col min="5" max="7" width="19.125" customWidth="1"/>
    <col min="8" max="10" width="22.875" customWidth="1"/>
  </cols>
  <sheetData>
    <row r="1" spans="1:10" ht="30" customHeight="1" x14ac:dyDescent="0.2">
      <c r="A1" s="22" t="s">
        <v>582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2">
      <c r="A2" s="16" t="s">
        <v>583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9.95" customHeight="1" x14ac:dyDescent="0.2">
      <c r="A3" s="28" t="s">
        <v>24</v>
      </c>
      <c r="B3" s="28"/>
      <c r="C3" s="28"/>
      <c r="D3" s="28"/>
      <c r="E3" s="28" t="s">
        <v>584</v>
      </c>
      <c r="F3" s="28"/>
      <c r="G3" s="28"/>
      <c r="H3" s="28" t="s">
        <v>585</v>
      </c>
      <c r="I3" s="28"/>
      <c r="J3" s="28"/>
    </row>
    <row r="4" spans="1:10" ht="19.95" customHeight="1" x14ac:dyDescent="0.2">
      <c r="A4" s="1" t="s">
        <v>586</v>
      </c>
      <c r="B4" s="1" t="s">
        <v>587</v>
      </c>
      <c r="C4" s="1" t="s">
        <v>22</v>
      </c>
      <c r="D4" s="1" t="s">
        <v>588</v>
      </c>
      <c r="E4" s="1" t="s">
        <v>589</v>
      </c>
      <c r="F4" s="1" t="s">
        <v>588</v>
      </c>
      <c r="G4" s="1" t="s">
        <v>590</v>
      </c>
      <c r="H4" s="1" t="s">
        <v>591</v>
      </c>
      <c r="I4" s="1" t="s">
        <v>592</v>
      </c>
      <c r="J4" s="1" t="s">
        <v>593</v>
      </c>
    </row>
    <row r="5" spans="1:10" ht="30.6" x14ac:dyDescent="0.2">
      <c r="A5" s="6" t="s">
        <v>594</v>
      </c>
      <c r="B5" s="6" t="s">
        <v>595</v>
      </c>
      <c r="C5" s="6">
        <v>5029106376</v>
      </c>
      <c r="D5" s="7" t="s">
        <v>2</v>
      </c>
      <c r="E5" s="6" t="s">
        <v>596</v>
      </c>
      <c r="F5" s="6" t="s">
        <v>597</v>
      </c>
      <c r="G5" s="6" t="s">
        <v>598</v>
      </c>
      <c r="H5" s="9">
        <v>0</v>
      </c>
      <c r="I5" s="9">
        <v>0</v>
      </c>
      <c r="J5" s="9">
        <v>0</v>
      </c>
    </row>
    <row r="6" spans="1:10" ht="20.399999999999999" x14ac:dyDescent="0.2">
      <c r="A6" s="6" t="s">
        <v>594</v>
      </c>
      <c r="B6" s="6" t="s">
        <v>595</v>
      </c>
      <c r="C6" s="6">
        <v>5029106376</v>
      </c>
      <c r="D6" s="7" t="s">
        <v>2</v>
      </c>
      <c r="E6" s="6" t="s">
        <v>599</v>
      </c>
      <c r="F6" s="6" t="s">
        <v>600</v>
      </c>
      <c r="G6" s="6" t="s">
        <v>598</v>
      </c>
      <c r="H6" s="9">
        <v>0</v>
      </c>
      <c r="I6" s="9">
        <v>0</v>
      </c>
      <c r="J6" s="9">
        <v>0</v>
      </c>
    </row>
    <row r="7" spans="1:10" ht="30.6" x14ac:dyDescent="0.2">
      <c r="A7" s="6" t="s">
        <v>594</v>
      </c>
      <c r="B7" s="6" t="s">
        <v>595</v>
      </c>
      <c r="C7" s="6">
        <v>5029106376</v>
      </c>
      <c r="D7" s="7" t="s">
        <v>2</v>
      </c>
      <c r="E7" s="6" t="s">
        <v>601</v>
      </c>
      <c r="F7" s="6" t="s">
        <v>602</v>
      </c>
      <c r="G7" s="6" t="s">
        <v>598</v>
      </c>
      <c r="H7" s="9">
        <v>0</v>
      </c>
      <c r="I7" s="9">
        <v>0</v>
      </c>
      <c r="J7" s="9">
        <v>0</v>
      </c>
    </row>
    <row r="8" spans="1:10" ht="20.399999999999999" x14ac:dyDescent="0.2">
      <c r="A8" s="6" t="s">
        <v>594</v>
      </c>
      <c r="B8" s="6" t="s">
        <v>595</v>
      </c>
      <c r="C8" s="6">
        <v>5029106376</v>
      </c>
      <c r="D8" s="7" t="s">
        <v>2</v>
      </c>
      <c r="E8" s="6" t="s">
        <v>603</v>
      </c>
      <c r="F8" s="6" t="s">
        <v>604</v>
      </c>
      <c r="G8" s="6" t="s">
        <v>598</v>
      </c>
      <c r="H8" s="9">
        <v>0</v>
      </c>
      <c r="I8" s="9">
        <v>0</v>
      </c>
      <c r="J8" s="9">
        <v>0</v>
      </c>
    </row>
    <row r="9" spans="1:10" ht="30.6" x14ac:dyDescent="0.2">
      <c r="A9" s="6" t="s">
        <v>594</v>
      </c>
      <c r="B9" s="6" t="s">
        <v>595</v>
      </c>
      <c r="C9" s="6">
        <v>5029106376</v>
      </c>
      <c r="D9" s="7" t="s">
        <v>2</v>
      </c>
      <c r="E9" s="6" t="s">
        <v>605</v>
      </c>
      <c r="F9" s="6" t="s">
        <v>606</v>
      </c>
      <c r="G9" s="6" t="s">
        <v>598</v>
      </c>
      <c r="H9" s="9">
        <v>0</v>
      </c>
      <c r="I9" s="9">
        <v>0</v>
      </c>
      <c r="J9" s="9">
        <v>0</v>
      </c>
    </row>
    <row r="10" spans="1:10" ht="20.399999999999999" x14ac:dyDescent="0.2">
      <c r="A10" s="6" t="s">
        <v>594</v>
      </c>
      <c r="B10" s="6" t="s">
        <v>595</v>
      </c>
      <c r="C10" s="6">
        <v>5029106376</v>
      </c>
      <c r="D10" s="7" t="s">
        <v>2</v>
      </c>
      <c r="E10" s="6" t="s">
        <v>607</v>
      </c>
      <c r="F10" s="6" t="s">
        <v>608</v>
      </c>
      <c r="G10" s="6" t="s">
        <v>598</v>
      </c>
      <c r="H10" s="9">
        <v>0</v>
      </c>
      <c r="I10" s="9">
        <v>0</v>
      </c>
      <c r="J10" s="9">
        <v>0</v>
      </c>
    </row>
    <row r="11" spans="1:10" ht="30.6" x14ac:dyDescent="0.2">
      <c r="A11" s="6" t="s">
        <v>594</v>
      </c>
      <c r="B11" s="6" t="s">
        <v>595</v>
      </c>
      <c r="C11" s="6">
        <v>5029106376</v>
      </c>
      <c r="D11" s="7" t="s">
        <v>2</v>
      </c>
      <c r="E11" s="6" t="s">
        <v>609</v>
      </c>
      <c r="F11" s="6" t="s">
        <v>610</v>
      </c>
      <c r="G11" s="6" t="s">
        <v>598</v>
      </c>
      <c r="H11" s="9">
        <v>0</v>
      </c>
      <c r="I11" s="9">
        <v>0</v>
      </c>
      <c r="J11" s="9">
        <v>0</v>
      </c>
    </row>
    <row r="12" spans="1:10" ht="30.6" x14ac:dyDescent="0.2">
      <c r="A12" s="6" t="s">
        <v>594</v>
      </c>
      <c r="B12" s="6" t="s">
        <v>595</v>
      </c>
      <c r="C12" s="6">
        <v>5029106376</v>
      </c>
      <c r="D12" s="7" t="s">
        <v>2</v>
      </c>
      <c r="E12" s="6" t="s">
        <v>611</v>
      </c>
      <c r="F12" s="6" t="s">
        <v>612</v>
      </c>
      <c r="G12" s="6" t="s">
        <v>598</v>
      </c>
      <c r="H12" s="9">
        <v>0</v>
      </c>
      <c r="I12" s="9">
        <v>0</v>
      </c>
      <c r="J12" s="9">
        <v>0</v>
      </c>
    </row>
    <row r="13" spans="1:10" ht="30.6" x14ac:dyDescent="0.2">
      <c r="A13" s="6" t="s">
        <v>594</v>
      </c>
      <c r="B13" s="6" t="s">
        <v>595</v>
      </c>
      <c r="C13" s="6">
        <v>5029106376</v>
      </c>
      <c r="D13" s="7" t="s">
        <v>2</v>
      </c>
      <c r="E13" s="6" t="s">
        <v>613</v>
      </c>
      <c r="F13" s="6" t="s">
        <v>614</v>
      </c>
      <c r="G13" s="6" t="s">
        <v>598</v>
      </c>
      <c r="H13" s="9">
        <v>0</v>
      </c>
      <c r="I13" s="9">
        <v>0</v>
      </c>
      <c r="J13" s="9">
        <v>0</v>
      </c>
    </row>
    <row r="14" spans="1:10" ht="40.799999999999997" x14ac:dyDescent="0.2">
      <c r="A14" s="6" t="s">
        <v>594</v>
      </c>
      <c r="B14" s="6" t="s">
        <v>595</v>
      </c>
      <c r="C14" s="6">
        <v>5029106376</v>
      </c>
      <c r="D14" s="7" t="s">
        <v>2</v>
      </c>
      <c r="E14" s="6" t="s">
        <v>615</v>
      </c>
      <c r="F14" s="6" t="s">
        <v>616</v>
      </c>
      <c r="G14" s="6" t="s">
        <v>598</v>
      </c>
      <c r="H14" s="9">
        <v>0</v>
      </c>
      <c r="I14" s="9">
        <v>0</v>
      </c>
      <c r="J14" s="9">
        <v>0</v>
      </c>
    </row>
  </sheetData>
  <sheetProtection password="AA93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/>
  </sheetViews>
  <sheetFormatPr defaultRowHeight="10.199999999999999" x14ac:dyDescent="0.2"/>
  <cols>
    <col min="1" max="2" width="13.375" customWidth="1"/>
    <col min="3" max="4" width="47.75" customWidth="1"/>
    <col min="5" max="5" width="15.25" customWidth="1"/>
    <col min="6" max="8" width="19.125" customWidth="1"/>
    <col min="9" max="9" width="47.75" customWidth="1"/>
  </cols>
  <sheetData>
    <row r="1" spans="1:9" ht="15" customHeight="1" x14ac:dyDescent="0.2">
      <c r="A1" s="23" t="s">
        <v>617</v>
      </c>
      <c r="B1" s="23"/>
      <c r="C1" s="23"/>
      <c r="D1" s="23"/>
      <c r="E1" s="23"/>
      <c r="F1" s="23"/>
      <c r="G1" s="23"/>
      <c r="H1" s="23"/>
      <c r="I1" s="23"/>
    </row>
    <row r="2" spans="1:9" ht="25.05" customHeight="1" x14ac:dyDescent="0.2">
      <c r="A2" s="16" t="s">
        <v>618</v>
      </c>
      <c r="B2" s="16"/>
      <c r="C2" s="16"/>
      <c r="D2" s="16"/>
      <c r="E2" s="16"/>
      <c r="F2" s="16"/>
      <c r="G2" s="16"/>
      <c r="H2" s="16"/>
      <c r="I2" s="16"/>
    </row>
    <row r="3" spans="1:9" ht="19.95" customHeight="1" x14ac:dyDescent="0.2"/>
    <row r="4" spans="1:9" ht="19.95" customHeight="1" x14ac:dyDescent="0.2">
      <c r="A4" s="27" t="s">
        <v>619</v>
      </c>
      <c r="B4" s="27"/>
      <c r="C4" s="27"/>
      <c r="D4" s="27" t="s">
        <v>620</v>
      </c>
      <c r="E4" s="27"/>
      <c r="F4" s="27"/>
      <c r="G4" s="27"/>
      <c r="H4" s="27"/>
      <c r="I4" s="27"/>
    </row>
    <row r="5" spans="1:9" ht="19.95" customHeight="1" x14ac:dyDescent="0.2">
      <c r="A5" s="21" t="s">
        <v>621</v>
      </c>
      <c r="B5" s="21" t="s">
        <v>622</v>
      </c>
      <c r="C5" s="21" t="s">
        <v>623</v>
      </c>
      <c r="D5" s="21" t="s">
        <v>624</v>
      </c>
      <c r="E5" s="21" t="s">
        <v>625</v>
      </c>
      <c r="F5" s="21" t="s">
        <v>626</v>
      </c>
      <c r="G5" s="21"/>
      <c r="H5" s="21"/>
      <c r="I5" s="21"/>
    </row>
    <row r="6" spans="1:9" ht="19.95" customHeight="1" x14ac:dyDescent="0.2">
      <c r="A6" s="21"/>
      <c r="B6" s="21"/>
      <c r="C6" s="21"/>
      <c r="D6" s="21"/>
      <c r="E6" s="21"/>
      <c r="F6" s="6" t="s">
        <v>627</v>
      </c>
      <c r="G6" s="6" t="s">
        <v>628</v>
      </c>
      <c r="H6" s="6" t="s">
        <v>629</v>
      </c>
      <c r="I6" s="6" t="s">
        <v>630</v>
      </c>
    </row>
    <row r="7" spans="1:9" ht="20.399999999999999" x14ac:dyDescent="0.2">
      <c r="A7" s="6" t="s">
        <v>631</v>
      </c>
      <c r="B7" s="6" t="s">
        <v>632</v>
      </c>
      <c r="C7" s="7" t="s">
        <v>633</v>
      </c>
      <c r="D7" s="7" t="s">
        <v>634</v>
      </c>
      <c r="E7" s="6" t="s">
        <v>635</v>
      </c>
      <c r="F7" s="9">
        <v>12093087.57</v>
      </c>
      <c r="G7" s="9">
        <v>12519442.390000001</v>
      </c>
      <c r="H7" s="9">
        <v>426354.82</v>
      </c>
      <c r="I7" s="7" t="s">
        <v>636</v>
      </c>
    </row>
    <row r="8" spans="1:9" ht="20.399999999999999" x14ac:dyDescent="0.2">
      <c r="A8" s="6" t="s">
        <v>631</v>
      </c>
      <c r="B8" s="6" t="s">
        <v>632</v>
      </c>
      <c r="C8" s="7" t="s">
        <v>633</v>
      </c>
      <c r="D8" s="7" t="s">
        <v>634</v>
      </c>
      <c r="E8" s="6" t="s">
        <v>637</v>
      </c>
      <c r="F8" s="9">
        <v>11991308.699999999</v>
      </c>
      <c r="G8" s="9">
        <v>11991308.699999999</v>
      </c>
      <c r="H8" s="9">
        <v>0</v>
      </c>
      <c r="I8" s="7" t="s">
        <v>636</v>
      </c>
    </row>
    <row r="9" spans="1:9" ht="20.399999999999999" x14ac:dyDescent="0.2">
      <c r="A9" s="6" t="s">
        <v>631</v>
      </c>
      <c r="B9" s="6" t="s">
        <v>632</v>
      </c>
      <c r="C9" s="7" t="s">
        <v>633</v>
      </c>
      <c r="D9" s="7" t="s">
        <v>634</v>
      </c>
      <c r="E9" s="6" t="s">
        <v>638</v>
      </c>
      <c r="F9" s="9">
        <v>12000450.98</v>
      </c>
      <c r="G9" s="9">
        <v>12000450.98</v>
      </c>
      <c r="H9" s="9">
        <v>0</v>
      </c>
      <c r="I9" s="7" t="s">
        <v>636</v>
      </c>
    </row>
    <row r="10" spans="1:9" ht="20.399999999999999" x14ac:dyDescent="0.2">
      <c r="A10" s="6" t="s">
        <v>639</v>
      </c>
      <c r="B10" s="6" t="s">
        <v>357</v>
      </c>
      <c r="C10" s="7" t="s">
        <v>633</v>
      </c>
      <c r="D10" s="7" t="s">
        <v>640</v>
      </c>
      <c r="E10" s="6" t="s">
        <v>635</v>
      </c>
      <c r="F10" s="9">
        <v>54452.02</v>
      </c>
      <c r="G10" s="9">
        <v>54548.14</v>
      </c>
      <c r="H10" s="9">
        <v>96.12</v>
      </c>
      <c r="I10" s="7" t="s">
        <v>636</v>
      </c>
    </row>
    <row r="11" spans="1:9" ht="20.399999999999999" x14ac:dyDescent="0.2">
      <c r="A11" s="6" t="s">
        <v>639</v>
      </c>
      <c r="B11" s="6" t="s">
        <v>357</v>
      </c>
      <c r="C11" s="7" t="s">
        <v>633</v>
      </c>
      <c r="D11" s="7" t="s">
        <v>640</v>
      </c>
      <c r="E11" s="6" t="s">
        <v>637</v>
      </c>
      <c r="F11" s="9">
        <v>54400</v>
      </c>
      <c r="G11" s="9">
        <v>54400</v>
      </c>
      <c r="H11" s="9">
        <v>0</v>
      </c>
      <c r="I11" s="7" t="s">
        <v>636</v>
      </c>
    </row>
    <row r="12" spans="1:9" ht="20.399999999999999" x14ac:dyDescent="0.2">
      <c r="A12" s="6" t="s">
        <v>639</v>
      </c>
      <c r="B12" s="6" t="s">
        <v>357</v>
      </c>
      <c r="C12" s="7" t="s">
        <v>633</v>
      </c>
      <c r="D12" s="7" t="s">
        <v>640</v>
      </c>
      <c r="E12" s="6" t="s">
        <v>638</v>
      </c>
      <c r="F12" s="9">
        <v>54400</v>
      </c>
      <c r="G12" s="9">
        <v>54400</v>
      </c>
      <c r="H12" s="9">
        <v>0</v>
      </c>
      <c r="I12" s="7" t="s">
        <v>636</v>
      </c>
    </row>
    <row r="13" spans="1:9" ht="20.399999999999999" x14ac:dyDescent="0.2">
      <c r="A13" s="6" t="s">
        <v>641</v>
      </c>
      <c r="B13" s="6" t="s">
        <v>357</v>
      </c>
      <c r="C13" s="7" t="s">
        <v>633</v>
      </c>
      <c r="D13" s="7" t="s">
        <v>642</v>
      </c>
      <c r="E13" s="6" t="s">
        <v>635</v>
      </c>
      <c r="F13" s="9">
        <v>213847.98</v>
      </c>
      <c r="G13" s="9">
        <v>135019.68</v>
      </c>
      <c r="H13" s="9">
        <v>-78828.3</v>
      </c>
      <c r="I13" s="7" t="s">
        <v>636</v>
      </c>
    </row>
    <row r="14" spans="1:9" ht="20.399999999999999" x14ac:dyDescent="0.2">
      <c r="A14" s="6" t="s">
        <v>641</v>
      </c>
      <c r="B14" s="6" t="s">
        <v>357</v>
      </c>
      <c r="C14" s="7" t="s">
        <v>633</v>
      </c>
      <c r="D14" s="7" t="s">
        <v>642</v>
      </c>
      <c r="E14" s="6" t="s">
        <v>637</v>
      </c>
      <c r="F14" s="9">
        <v>227300</v>
      </c>
      <c r="G14" s="9">
        <v>227300</v>
      </c>
      <c r="H14" s="9">
        <v>0</v>
      </c>
      <c r="I14" s="7" t="s">
        <v>636</v>
      </c>
    </row>
    <row r="15" spans="1:9" ht="20.399999999999999" x14ac:dyDescent="0.2">
      <c r="A15" s="6" t="s">
        <v>641</v>
      </c>
      <c r="B15" s="6" t="s">
        <v>357</v>
      </c>
      <c r="C15" s="7" t="s">
        <v>633</v>
      </c>
      <c r="D15" s="7" t="s">
        <v>642</v>
      </c>
      <c r="E15" s="6" t="s">
        <v>638</v>
      </c>
      <c r="F15" s="9">
        <v>227300</v>
      </c>
      <c r="G15" s="9">
        <v>227300</v>
      </c>
      <c r="H15" s="9">
        <v>0</v>
      </c>
      <c r="I15" s="7" t="s">
        <v>636</v>
      </c>
    </row>
    <row r="16" spans="1:9" ht="20.399999999999999" x14ac:dyDescent="0.2">
      <c r="A16" s="6" t="s">
        <v>643</v>
      </c>
      <c r="B16" s="6" t="s">
        <v>357</v>
      </c>
      <c r="C16" s="7" t="s">
        <v>633</v>
      </c>
      <c r="D16" s="7" t="s">
        <v>644</v>
      </c>
      <c r="E16" s="6" t="s">
        <v>635</v>
      </c>
      <c r="F16" s="9">
        <v>1367500</v>
      </c>
      <c r="G16" s="9">
        <v>1031204.33</v>
      </c>
      <c r="H16" s="9">
        <v>-336295.67</v>
      </c>
      <c r="I16" s="7" t="s">
        <v>636</v>
      </c>
    </row>
    <row r="17" spans="1:9" ht="20.399999999999999" x14ac:dyDescent="0.2">
      <c r="A17" s="6" t="s">
        <v>643</v>
      </c>
      <c r="B17" s="6" t="s">
        <v>357</v>
      </c>
      <c r="C17" s="7" t="s">
        <v>633</v>
      </c>
      <c r="D17" s="7" t="s">
        <v>644</v>
      </c>
      <c r="E17" s="6" t="s">
        <v>637</v>
      </c>
      <c r="F17" s="9">
        <v>1367500</v>
      </c>
      <c r="G17" s="9">
        <v>1367500</v>
      </c>
      <c r="H17" s="9">
        <v>0</v>
      </c>
      <c r="I17" s="7" t="s">
        <v>636</v>
      </c>
    </row>
    <row r="18" spans="1:9" ht="20.399999999999999" x14ac:dyDescent="0.2">
      <c r="A18" s="6" t="s">
        <v>643</v>
      </c>
      <c r="B18" s="6" t="s">
        <v>357</v>
      </c>
      <c r="C18" s="7" t="s">
        <v>633</v>
      </c>
      <c r="D18" s="7" t="s">
        <v>644</v>
      </c>
      <c r="E18" s="6" t="s">
        <v>638</v>
      </c>
      <c r="F18" s="9">
        <v>1367500</v>
      </c>
      <c r="G18" s="9">
        <v>1367500</v>
      </c>
      <c r="H18" s="9">
        <v>0</v>
      </c>
      <c r="I18" s="7" t="s">
        <v>636</v>
      </c>
    </row>
    <row r="19" spans="1:9" ht="20.399999999999999" x14ac:dyDescent="0.2">
      <c r="A19" s="6" t="s">
        <v>645</v>
      </c>
      <c r="B19" s="6" t="s">
        <v>357</v>
      </c>
      <c r="C19" s="7" t="s">
        <v>633</v>
      </c>
      <c r="D19" s="7" t="s">
        <v>646</v>
      </c>
      <c r="E19" s="6" t="s">
        <v>635</v>
      </c>
      <c r="F19" s="9">
        <v>50000</v>
      </c>
      <c r="G19" s="9">
        <v>38673.03</v>
      </c>
      <c r="H19" s="9">
        <v>-11326.97</v>
      </c>
      <c r="I19" s="7" t="s">
        <v>636</v>
      </c>
    </row>
    <row r="20" spans="1:9" ht="20.399999999999999" x14ac:dyDescent="0.2">
      <c r="A20" s="6" t="s">
        <v>645</v>
      </c>
      <c r="B20" s="6" t="s">
        <v>357</v>
      </c>
      <c r="C20" s="7" t="s">
        <v>633</v>
      </c>
      <c r="D20" s="7" t="s">
        <v>646</v>
      </c>
      <c r="E20" s="6" t="s">
        <v>637</v>
      </c>
      <c r="F20" s="9">
        <v>50000</v>
      </c>
      <c r="G20" s="9">
        <v>50000</v>
      </c>
      <c r="H20" s="9">
        <v>0</v>
      </c>
      <c r="I20" s="7" t="s">
        <v>636</v>
      </c>
    </row>
    <row r="21" spans="1:9" ht="20.399999999999999" x14ac:dyDescent="0.2">
      <c r="A21" s="6" t="s">
        <v>645</v>
      </c>
      <c r="B21" s="6" t="s">
        <v>357</v>
      </c>
      <c r="C21" s="7" t="s">
        <v>633</v>
      </c>
      <c r="D21" s="7" t="s">
        <v>646</v>
      </c>
      <c r="E21" s="6" t="s">
        <v>638</v>
      </c>
      <c r="F21" s="9">
        <v>50000</v>
      </c>
      <c r="G21" s="9">
        <v>50000</v>
      </c>
      <c r="H21" s="9">
        <v>0</v>
      </c>
      <c r="I21" s="7" t="s">
        <v>636</v>
      </c>
    </row>
    <row r="22" spans="1:9" ht="19.95" customHeight="1" x14ac:dyDescent="0.2">
      <c r="A22" s="29" t="s">
        <v>473</v>
      </c>
      <c r="B22" s="29"/>
      <c r="C22" s="29"/>
      <c r="D22" s="29"/>
      <c r="E22" s="29"/>
      <c r="F22" s="10">
        <f>SUM(F7:F21)</f>
        <v>41169047.25</v>
      </c>
      <c r="G22" s="10">
        <f>SUM(G7:G21)</f>
        <v>41169047.25</v>
      </c>
      <c r="H22" s="10">
        <f>SUM(H7:H21)</f>
        <v>3.092281986027956E-11</v>
      </c>
    </row>
    <row r="23" spans="1:9" ht="19.95" customHeight="1" x14ac:dyDescent="0.2"/>
    <row r="24" spans="1:9" ht="19.95" customHeight="1" x14ac:dyDescent="0.2">
      <c r="A24" s="27" t="s">
        <v>619</v>
      </c>
      <c r="B24" s="27"/>
      <c r="C24" s="27"/>
      <c r="D24" s="27" t="s">
        <v>647</v>
      </c>
      <c r="E24" s="27"/>
      <c r="F24" s="27"/>
      <c r="G24" s="27"/>
      <c r="H24" s="27"/>
      <c r="I24" s="27"/>
    </row>
    <row r="25" spans="1:9" ht="19.95" customHeight="1" x14ac:dyDescent="0.2">
      <c r="A25" s="21" t="s">
        <v>621</v>
      </c>
      <c r="B25" s="21" t="s">
        <v>622</v>
      </c>
      <c r="C25" s="21" t="s">
        <v>623</v>
      </c>
      <c r="D25" s="21" t="s">
        <v>624</v>
      </c>
      <c r="E25" s="21" t="s">
        <v>625</v>
      </c>
      <c r="F25" s="21" t="s">
        <v>626</v>
      </c>
      <c r="G25" s="21"/>
      <c r="H25" s="21"/>
      <c r="I25" s="21"/>
    </row>
    <row r="26" spans="1:9" ht="19.95" customHeight="1" x14ac:dyDescent="0.2">
      <c r="A26" s="21"/>
      <c r="B26" s="21"/>
      <c r="C26" s="21"/>
      <c r="D26" s="21"/>
      <c r="E26" s="21"/>
      <c r="F26" s="6" t="s">
        <v>627</v>
      </c>
      <c r="G26" s="6" t="s">
        <v>628</v>
      </c>
      <c r="H26" s="6" t="s">
        <v>629</v>
      </c>
      <c r="I26" s="6" t="s">
        <v>630</v>
      </c>
    </row>
    <row r="27" spans="1:9" ht="19.95" customHeight="1" x14ac:dyDescent="0.2">
      <c r="A27" s="21" t="s">
        <v>648</v>
      </c>
      <c r="B27" s="21"/>
      <c r="C27" s="21"/>
      <c r="D27" s="21"/>
      <c r="E27" s="21"/>
      <c r="F27" s="21"/>
      <c r="G27" s="21"/>
      <c r="H27" s="21"/>
      <c r="I27" s="21"/>
    </row>
    <row r="28" spans="1:9" ht="19.95" customHeight="1" x14ac:dyDescent="0.2"/>
    <row r="29" spans="1:9" ht="19.95" customHeight="1" x14ac:dyDescent="0.2">
      <c r="A29" s="27" t="s">
        <v>619</v>
      </c>
      <c r="B29" s="27"/>
      <c r="C29" s="27"/>
      <c r="D29" s="27" t="s">
        <v>649</v>
      </c>
      <c r="E29" s="27"/>
      <c r="F29" s="27"/>
      <c r="G29" s="27"/>
      <c r="H29" s="27"/>
      <c r="I29" s="27"/>
    </row>
    <row r="30" spans="1:9" ht="19.95" customHeight="1" x14ac:dyDescent="0.2">
      <c r="A30" s="21" t="s">
        <v>621</v>
      </c>
      <c r="B30" s="21" t="s">
        <v>622</v>
      </c>
      <c r="C30" s="21" t="s">
        <v>623</v>
      </c>
      <c r="D30" s="21" t="s">
        <v>624</v>
      </c>
      <c r="E30" s="21" t="s">
        <v>625</v>
      </c>
      <c r="F30" s="21" t="s">
        <v>626</v>
      </c>
      <c r="G30" s="21"/>
      <c r="H30" s="21"/>
      <c r="I30" s="21"/>
    </row>
    <row r="31" spans="1:9" ht="19.95" customHeight="1" x14ac:dyDescent="0.2">
      <c r="A31" s="21"/>
      <c r="B31" s="21"/>
      <c r="C31" s="21"/>
      <c r="D31" s="21"/>
      <c r="E31" s="21"/>
      <c r="F31" s="6" t="s">
        <v>627</v>
      </c>
      <c r="G31" s="6" t="s">
        <v>628</v>
      </c>
      <c r="H31" s="6" t="s">
        <v>629</v>
      </c>
      <c r="I31" s="6" t="s">
        <v>630</v>
      </c>
    </row>
    <row r="32" spans="1:9" ht="19.95" customHeight="1" x14ac:dyDescent="0.2">
      <c r="A32" s="21" t="s">
        <v>648</v>
      </c>
      <c r="B32" s="21"/>
      <c r="C32" s="21"/>
      <c r="D32" s="21"/>
      <c r="E32" s="21"/>
      <c r="F32" s="21"/>
      <c r="G32" s="21"/>
      <c r="H32" s="21"/>
      <c r="I32" s="21"/>
    </row>
    <row r="33" spans="1:9" ht="19.95" customHeight="1" x14ac:dyDescent="0.2"/>
    <row r="34" spans="1:9" ht="19.95" customHeight="1" x14ac:dyDescent="0.2">
      <c r="A34" s="27" t="s">
        <v>619</v>
      </c>
      <c r="B34" s="27"/>
      <c r="C34" s="27"/>
      <c r="D34" s="27" t="s">
        <v>650</v>
      </c>
      <c r="E34" s="27"/>
      <c r="F34" s="27"/>
      <c r="G34" s="27"/>
      <c r="H34" s="27"/>
      <c r="I34" s="27"/>
    </row>
    <row r="35" spans="1:9" ht="19.95" customHeight="1" x14ac:dyDescent="0.2">
      <c r="A35" s="21" t="s">
        <v>621</v>
      </c>
      <c r="B35" s="21" t="s">
        <v>622</v>
      </c>
      <c r="C35" s="21" t="s">
        <v>623</v>
      </c>
      <c r="D35" s="21" t="s">
        <v>624</v>
      </c>
      <c r="E35" s="21" t="s">
        <v>625</v>
      </c>
      <c r="F35" s="21" t="s">
        <v>626</v>
      </c>
      <c r="G35" s="21"/>
      <c r="H35" s="21"/>
      <c r="I35" s="21"/>
    </row>
    <row r="36" spans="1:9" ht="19.95" customHeight="1" x14ac:dyDescent="0.2">
      <c r="A36" s="21"/>
      <c r="B36" s="21"/>
      <c r="C36" s="21"/>
      <c r="D36" s="21"/>
      <c r="E36" s="21"/>
      <c r="F36" s="6" t="s">
        <v>627</v>
      </c>
      <c r="G36" s="6" t="s">
        <v>628</v>
      </c>
      <c r="H36" s="6" t="s">
        <v>629</v>
      </c>
      <c r="I36" s="6" t="s">
        <v>630</v>
      </c>
    </row>
    <row r="37" spans="1:9" ht="19.95" customHeight="1" x14ac:dyDescent="0.2">
      <c r="A37" s="21" t="s">
        <v>648</v>
      </c>
      <c r="B37" s="21"/>
      <c r="C37" s="21"/>
      <c r="D37" s="21"/>
      <c r="E37" s="21"/>
      <c r="F37" s="21"/>
      <c r="G37" s="21"/>
      <c r="H37" s="21"/>
      <c r="I37" s="21"/>
    </row>
  </sheetData>
  <sheetProtection password="AA93" sheet="1" objects="1" scenarios="1"/>
  <mergeCells count="38">
    <mergeCell ref="A37:I37"/>
    <mergeCell ref="A32:I32"/>
    <mergeCell ref="A34:C34"/>
    <mergeCell ref="D34:I34"/>
    <mergeCell ref="A35:A36"/>
    <mergeCell ref="B35:B36"/>
    <mergeCell ref="C35:C36"/>
    <mergeCell ref="D35:D36"/>
    <mergeCell ref="E35:E36"/>
    <mergeCell ref="F35:I35"/>
    <mergeCell ref="A27:I27"/>
    <mergeCell ref="A29:C29"/>
    <mergeCell ref="D29:I29"/>
    <mergeCell ref="A30:A31"/>
    <mergeCell ref="B30:B31"/>
    <mergeCell ref="C30:C31"/>
    <mergeCell ref="D30:D31"/>
    <mergeCell ref="E30:E31"/>
    <mergeCell ref="F30:I30"/>
    <mergeCell ref="A22:E22"/>
    <mergeCell ref="A24:C24"/>
    <mergeCell ref="D24:I24"/>
    <mergeCell ref="A25:A26"/>
    <mergeCell ref="B25:B26"/>
    <mergeCell ref="C25:C26"/>
    <mergeCell ref="D25:D26"/>
    <mergeCell ref="E25:E26"/>
    <mergeCell ref="F25:I25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2022-12-13T13:31:42Z</dcterms:modified>
</cp:coreProperties>
</file>