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0" yWindow="0" windowWidth="15600" windowHeight="8190" tabRatio="500" firstSheet="1" activeTab="4"/>
  </bookViews>
  <sheets>
    <sheet name="7кл " sheetId="1" r:id="rId1"/>
    <sheet name="8 кл" sheetId="2" r:id="rId2"/>
    <sheet name="9 кл" sheetId="3" r:id="rId3"/>
    <sheet name="10 кл" sheetId="4" r:id="rId4"/>
    <sheet name="4 кл" sheetId="5" r:id="rId5"/>
    <sheet name="Лист1" sheetId="6" r:id="rId6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77" i="5" l="1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N30" i="6"/>
  <c r="N66" i="6"/>
  <c r="N45" i="6"/>
  <c r="N43" i="6"/>
  <c r="N40" i="6"/>
  <c r="N62" i="6"/>
  <c r="N63" i="6"/>
  <c r="N61" i="6"/>
  <c r="N51" i="6"/>
  <c r="N34" i="6"/>
  <c r="N13" i="6"/>
  <c r="N57" i="6"/>
  <c r="N22" i="6"/>
  <c r="N25" i="6"/>
  <c r="N38" i="6"/>
  <c r="N70" i="6"/>
  <c r="N67" i="6"/>
  <c r="N28" i="6"/>
  <c r="N53" i="6"/>
  <c r="N29" i="6"/>
  <c r="N58" i="6"/>
  <c r="N64" i="6"/>
  <c r="N11" i="6"/>
  <c r="N4" i="6"/>
  <c r="N35" i="6"/>
  <c r="N12" i="6"/>
  <c r="N14" i="6"/>
  <c r="N31" i="6"/>
  <c r="N55" i="6"/>
  <c r="N69" i="6"/>
  <c r="N50" i="6"/>
  <c r="N7" i="6"/>
  <c r="N18" i="6"/>
  <c r="N52" i="6"/>
  <c r="N37" i="6"/>
  <c r="N3" i="6"/>
  <c r="N47" i="6"/>
  <c r="N23" i="6"/>
  <c r="N41" i="6"/>
  <c r="N65" i="6"/>
  <c r="N2" i="6"/>
  <c r="N5" i="6"/>
  <c r="N19" i="6"/>
  <c r="N9" i="6"/>
  <c r="N71" i="6"/>
  <c r="N16" i="6"/>
  <c r="N56" i="6"/>
  <c r="N17" i="6"/>
  <c r="N60" i="6"/>
  <c r="N26" i="6"/>
  <c r="N39" i="6"/>
  <c r="N48" i="6"/>
  <c r="N6" i="6"/>
  <c r="N46" i="6"/>
  <c r="N44" i="6"/>
  <c r="N15" i="6"/>
  <c r="N59" i="6"/>
  <c r="N32" i="6"/>
  <c r="N24" i="6"/>
  <c r="N68" i="6"/>
  <c r="N8" i="6"/>
  <c r="N10" i="6"/>
  <c r="N20" i="6"/>
  <c r="N54" i="6"/>
  <c r="N36" i="6"/>
  <c r="N49" i="6"/>
  <c r="N27" i="6"/>
  <c r="N21" i="6"/>
  <c r="N42" i="6"/>
  <c r="N33" i="6"/>
  <c r="H34" i="4" l="1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<sst xmlns="http://schemas.openxmlformats.org/spreadsheetml/2006/main" count="428" uniqueCount="162">
  <si>
    <t xml:space="preserve">Протокол проведения  всероссийской олимпиады школьников по </t>
  </si>
  <si>
    <t>Этап: _____________________</t>
  </si>
  <si>
    <t>муниципальный</t>
  </si>
  <si>
    <t xml:space="preserve">  </t>
  </si>
  <si>
    <t xml:space="preserve">Место проведения: </t>
  </si>
  <si>
    <r>
      <rPr>
        <sz val="12"/>
        <color rgb="FF000000"/>
        <rFont val="Arial"/>
        <family val="2"/>
        <charset val="204"/>
      </rPr>
      <t xml:space="preserve">Дата проведения: </t>
    </r>
    <r>
      <rPr>
        <b/>
        <sz val="12"/>
        <color rgb="FF000000"/>
        <rFont val="Arial"/>
        <family val="2"/>
        <charset val="204"/>
      </rPr>
      <t xml:space="preserve"> </t>
    </r>
  </si>
  <si>
    <t xml:space="preserve">Класс:   </t>
  </si>
  <si>
    <t xml:space="preserve">Часть </t>
  </si>
  <si>
    <t>№п/п</t>
  </si>
  <si>
    <t xml:space="preserve">Статус </t>
  </si>
  <si>
    <t>№ кода</t>
  </si>
  <si>
    <t>1</t>
  </si>
  <si>
    <t>2</t>
  </si>
  <si>
    <t>3</t>
  </si>
  <si>
    <t>4</t>
  </si>
  <si>
    <t>ИТОГО</t>
  </si>
  <si>
    <t xml:space="preserve">Фамилия </t>
  </si>
  <si>
    <t>Имя</t>
  </si>
  <si>
    <t>Отчество</t>
  </si>
  <si>
    <t>ОУ №</t>
  </si>
  <si>
    <t>ФИО учителя</t>
  </si>
  <si>
    <t>Председатель жюри:</t>
  </si>
  <si>
    <t>Члены жюри:</t>
  </si>
  <si>
    <t>Место проведения:</t>
  </si>
  <si>
    <r>
      <rPr>
        <sz val="12"/>
        <color rgb="FF000000"/>
        <rFont val="Arial"/>
        <family val="2"/>
        <charset val="204"/>
      </rPr>
      <t xml:space="preserve">Класс:   </t>
    </r>
    <r>
      <rPr>
        <b/>
        <sz val="14"/>
        <color rgb="FF000000"/>
        <rFont val="Arial"/>
        <family val="2"/>
        <charset val="204"/>
      </rPr>
      <t xml:space="preserve"> </t>
    </r>
  </si>
  <si>
    <t>окружной</t>
  </si>
  <si>
    <r>
      <rPr>
        <sz val="12"/>
        <color rgb="FF000000"/>
        <rFont val="Arial"/>
        <family val="2"/>
        <charset val="204"/>
      </rPr>
      <t xml:space="preserve">Место проведения: </t>
    </r>
    <r>
      <rPr>
        <b/>
        <sz val="12"/>
        <color rgb="FF000000"/>
        <rFont val="Arial"/>
        <family val="2"/>
        <charset val="204"/>
      </rPr>
      <t>МБОУ СОШ № 14</t>
    </r>
  </si>
  <si>
    <r>
      <rPr>
        <sz val="12"/>
        <color rgb="FF000000"/>
        <rFont val="Arial"/>
        <family val="2"/>
        <charset val="204"/>
      </rPr>
      <t xml:space="preserve">Класс:   </t>
    </r>
    <r>
      <rPr>
        <b/>
        <sz val="14"/>
        <color rgb="FF000000"/>
        <rFont val="Arial"/>
        <family val="2"/>
        <charset val="204"/>
      </rPr>
      <t xml:space="preserve"> 4</t>
    </r>
  </si>
  <si>
    <t>5</t>
  </si>
  <si>
    <t>6</t>
  </si>
  <si>
    <t>7</t>
  </si>
  <si>
    <t>8</t>
  </si>
  <si>
    <t>9</t>
  </si>
  <si>
    <t>10</t>
  </si>
  <si>
    <t>Победитель</t>
  </si>
  <si>
    <t>Призер</t>
  </si>
  <si>
    <t>Участник</t>
  </si>
  <si>
    <t>Протокол проведения  предметной олимпиады школьников по математике</t>
  </si>
  <si>
    <r>
      <t xml:space="preserve">Дата проведения: </t>
    </r>
    <r>
      <rPr>
        <b/>
        <sz val="12"/>
        <color rgb="FF000000"/>
        <rFont val="Arial"/>
        <family val="2"/>
        <charset val="204"/>
      </rPr>
      <t xml:space="preserve"> 27.04.2019</t>
    </r>
  </si>
  <si>
    <t xml:space="preserve">Фамилия, инициалы  </t>
  </si>
  <si>
    <t>12</t>
  </si>
  <si>
    <t>11</t>
  </si>
  <si>
    <t>Подлесных А. Д.</t>
  </si>
  <si>
    <t>ОУ</t>
  </si>
  <si>
    <t>Гуров М.</t>
  </si>
  <si>
    <t>Давыдов А.</t>
  </si>
  <si>
    <t>МБОУ "Лицей №23"</t>
  </si>
  <si>
    <t>Мишанин А.</t>
  </si>
  <si>
    <t>Рябкова А.М.</t>
  </si>
  <si>
    <t>Павлов М.</t>
  </si>
  <si>
    <t>Панкратьев Г.</t>
  </si>
  <si>
    <t>Комаров С.В.</t>
  </si>
  <si>
    <t>Зарубин Д.К.</t>
  </si>
  <si>
    <t>Жванкин М.А.</t>
  </si>
  <si>
    <t>Лебедев Д.Д.</t>
  </si>
  <si>
    <t>ПЕГ Петра Великого</t>
  </si>
  <si>
    <t>МАОУ СОШ № 19</t>
  </si>
  <si>
    <t>МБОУ СОШ № 12</t>
  </si>
  <si>
    <t>МБОУ СОШ № 4</t>
  </si>
  <si>
    <t>МБОУ СОШ № 27</t>
  </si>
  <si>
    <t>МБОУ «Гимназия № 17»</t>
  </si>
  <si>
    <t>МБОУ СОШ № 5</t>
  </si>
  <si>
    <t>МБОУ СОШ № 14</t>
  </si>
  <si>
    <t>МБОУ СОШ № 25</t>
  </si>
  <si>
    <t>Копасовский Д.</t>
  </si>
  <si>
    <t>Игумнова В.А.</t>
  </si>
  <si>
    <t>Цой А.А.</t>
  </si>
  <si>
    <t>Кириллов Н.</t>
  </si>
  <si>
    <t>Боргемикова Э.</t>
  </si>
  <si>
    <t>Ширипо Е.</t>
  </si>
  <si>
    <t>Васильев А.</t>
  </si>
  <si>
    <t>Смирнова А.</t>
  </si>
  <si>
    <t>Щиталин М.</t>
  </si>
  <si>
    <t>Кафаров Р.Э.</t>
  </si>
  <si>
    <t>МАОУ «Лицей № 15»</t>
  </si>
  <si>
    <t>МБОУ СОШ № 9</t>
  </si>
  <si>
    <t>МБОУ «Лицей № 2»</t>
  </si>
  <si>
    <t>МБОУ «Начальная школа – детский сад № 30»</t>
  </si>
  <si>
    <t>МБОУ СОШ № 3</t>
  </si>
  <si>
    <t>Тиванова Д.</t>
  </si>
  <si>
    <t>Орлов Н.С.</t>
  </si>
  <si>
    <t>Колосов Ю.</t>
  </si>
  <si>
    <t>Межакова М.А.</t>
  </si>
  <si>
    <t>МБОУ «Гимназия № 16»</t>
  </si>
  <si>
    <t>МБОУ СОШ № 6</t>
  </si>
  <si>
    <t>МБОУ СОШ № 8</t>
  </si>
  <si>
    <t>Павлушова А.</t>
  </si>
  <si>
    <t>Зуевский Р.И.</t>
  </si>
  <si>
    <t>Занина М.В.</t>
  </si>
  <si>
    <t>Ходжаев Р.Х.</t>
  </si>
  <si>
    <t>Макарян Г.А.</t>
  </si>
  <si>
    <t>Прозорова В.</t>
  </si>
  <si>
    <t>МБОУ СОШ № 24</t>
  </si>
  <si>
    <t>МБОУ СОШ № 10 им.А.К.Астрахова</t>
  </si>
  <si>
    <t>МБОУ СОШ № 7</t>
  </si>
  <si>
    <t>МБОУ СОШ № 28</t>
  </si>
  <si>
    <t>Маслов Д.О.</t>
  </si>
  <si>
    <t>Митьков Н.А.</t>
  </si>
  <si>
    <t>Хныков М.А.</t>
  </si>
  <si>
    <t>Курбаналиева С.С.</t>
  </si>
  <si>
    <t>Колобродов Д.А.</t>
  </si>
  <si>
    <t>Марфинская</t>
  </si>
  <si>
    <t>Черников Д.</t>
  </si>
  <si>
    <t>Новальская С.</t>
  </si>
  <si>
    <t>Иманова Б.</t>
  </si>
  <si>
    <t>Зудин С.И.</t>
  </si>
  <si>
    <t>Никитин В.Л.</t>
  </si>
  <si>
    <t>Калиекперов А.А.</t>
  </si>
  <si>
    <t>Кузнецова М.Д.</t>
  </si>
  <si>
    <t>Долонов Е.В.</t>
  </si>
  <si>
    <t>Мамаджанова М.А.</t>
  </si>
  <si>
    <t>Дружинин Д.Д.</t>
  </si>
  <si>
    <t>Бузовкин Ф.И.</t>
  </si>
  <si>
    <t>Озорнов В.Д.</t>
  </si>
  <si>
    <t>Цветкова А.М.</t>
  </si>
  <si>
    <t>Логинова Е.Р.</t>
  </si>
  <si>
    <t>Узбекова С.Р.</t>
  </si>
  <si>
    <t>Кирьянова В.Е.</t>
  </si>
  <si>
    <t>Гарбар А.О.</t>
  </si>
  <si>
    <t>Новрузов В.В.</t>
  </si>
  <si>
    <t>Дятлова М.Б.</t>
  </si>
  <si>
    <t>Петрив А.З.</t>
  </si>
  <si>
    <t>Калачева Д.А.</t>
  </si>
  <si>
    <t>Захаров Е.И.</t>
  </si>
  <si>
    <t>Зуева А.А.</t>
  </si>
  <si>
    <t>Дронова А.И.</t>
  </si>
  <si>
    <t>Магеррамов А.Н.</t>
  </si>
  <si>
    <t>Силуянов А.А.</t>
  </si>
  <si>
    <t>Василенко П.Д.</t>
  </si>
  <si>
    <t>Хоменко Я.С.</t>
  </si>
  <si>
    <t>Горячева А.Г.</t>
  </si>
  <si>
    <t>Чачина Л.Е.</t>
  </si>
  <si>
    <t>Масенко М.</t>
  </si>
  <si>
    <t>Богачева П.</t>
  </si>
  <si>
    <t>Кочкин Б.</t>
  </si>
  <si>
    <t>Цветкова В.</t>
  </si>
  <si>
    <t>МБОУ «Гимназия № 1»</t>
  </si>
  <si>
    <t>МБОУ МЛГ № 33</t>
  </si>
  <si>
    <t>МБОУ СОШ № 22</t>
  </si>
  <si>
    <t>МБОУ СОШ № 31</t>
  </si>
  <si>
    <t>МБОУ «Лицей № 34»</t>
  </si>
  <si>
    <t>МБОУ СОШ № 32</t>
  </si>
  <si>
    <t>МБОУ СОШ № 29</t>
  </si>
  <si>
    <t>МБОУ СОШ № 26</t>
  </si>
  <si>
    <t>ЧУО школа «Логос М»</t>
  </si>
  <si>
    <t>АНОО школа "Вектор"</t>
  </si>
  <si>
    <t>ЧУО школа "Классика-М" </t>
  </si>
  <si>
    <t>НЧОО "Средняя общеобразовательная школа "ГЕЛИОС"</t>
  </si>
  <si>
    <t>НОЧУ «Международная гимназия в Новых Вешках»</t>
  </si>
  <si>
    <t>/Атрохова С.Н./</t>
  </si>
  <si>
    <t>/Петухова О.П./</t>
  </si>
  <si>
    <t>/Грибанова Е.Б./</t>
  </si>
  <si>
    <t>/Мосалёва Т.Г./</t>
  </si>
  <si>
    <t>/Уланова Ю.Н./</t>
  </si>
  <si>
    <t>/Смолянинова С.В./</t>
  </si>
  <si>
    <t>/Тишкина С.А./</t>
  </si>
  <si>
    <t>/Корочкина Е.А./</t>
  </si>
  <si>
    <t>/Кобзарь И.В./</t>
  </si>
  <si>
    <t>/Апполонова Т.А./</t>
  </si>
  <si>
    <t>/Калачева Г.В./</t>
  </si>
  <si>
    <t>/Ровенская И.Е./</t>
  </si>
  <si>
    <t>/Пильгаева Е.П./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</si>
</sst>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4"/>
      <color rgb="FF000000"/>
      <name val="Arial"/>
      <family val="2"/>
      <charset val="204"/>
    </font>
    <font>
      <sz val="9"/>
      <name val="Arial"/>
      <charset val="1"/>
    </font>
    <font>
      <sz val="9"/>
      <name val="Arial"/>
      <family val="2"/>
      <charset val="204"/>
    </font>
    <font>
      <sz val="10"/>
      <name val="Arial"/>
      <charset val="1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/>
    <xf numFmtId="0" fontId="0" fillId="0" borderId="0" xfId="0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/>
    </xf>
    <xf numFmtId="49" fontId="9" fillId="2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/>
    </xf>
    <xf numFmtId="49" fontId="9" fillId="2" borderId="1" xfId="0" applyNumberFormat="1" applyFont="1" applyFill="1" applyBorder="1" applyAlignment="1">
      <alignment vertical="top"/>
    </xf>
    <xf numFmtId="0" fontId="8" fillId="2" borderId="1" xfId="1" applyFont="1" applyFill="1" applyBorder="1" applyAlignment="1">
      <alignment vertical="top" wrapText="1"/>
    </xf>
    <xf numFmtId="14" fontId="8" fillId="2" borderId="1" xfId="0" applyNumberFormat="1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left" vertical="top"/>
    </xf>
    <xf numFmtId="49" fontId="8" fillId="2" borderId="1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left" vertical="top"/>
    </xf>
    <xf numFmtId="49" fontId="8" fillId="2" borderId="6" xfId="0" applyNumberFormat="1" applyFont="1" applyFill="1" applyBorder="1" applyAlignment="1">
      <alignment horizontal="left" vertical="top"/>
    </xf>
    <xf numFmtId="0" fontId="8" fillId="2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vertical="top" wrapText="1"/>
    </xf>
    <xf numFmtId="0" fontId="10" fillId="0" borderId="0" xfId="0" applyFont="1"/>
    <xf numFmtId="0" fontId="1" fillId="0" borderId="0" xfId="0" applyFont="1" applyBorder="1" applyAlignment="1">
      <alignment vertical="top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1" xfId="0" applyBorder="1"/>
    <xf numFmtId="0" fontId="12" fillId="0" borderId="1" xfId="0" applyFont="1" applyBorder="1"/>
    <xf numFmtId="0" fontId="0" fillId="0" borderId="8" xfId="0" applyBorder="1"/>
    <xf numFmtId="0" fontId="10" fillId="0" borderId="8" xfId="0" applyFont="1" applyBorder="1"/>
    <xf numFmtId="0" fontId="10" fillId="0" borderId="9" xfId="0" applyFont="1" applyBorder="1"/>
    <xf numFmtId="0" fontId="0" fillId="0" borderId="9" xfId="0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CC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FFFFCC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Таблица134672342342356" displayName="Таблица134672342342356" ref="A7:M34" totalsRowShown="0">
  <autoFilter ref="A7:M34"/>
  <tableColumns count="13">
    <tableColumn id="1" name="№п/п"/>
    <tableColumn id="2" name="Статус "/>
    <tableColumn id="3" name="№ кода"/>
    <tableColumn id="4" name="1"/>
    <tableColumn id="5" name="2"/>
    <tableColumn id="6" name="3"/>
    <tableColumn id="7" name="4"/>
    <tableColumn id="8" name="ИТОГО"/>
    <tableColumn id="9" name="Фамилия "/>
    <tableColumn id="10" name="Имя"/>
    <tableColumn id="11" name="Отчество"/>
    <tableColumn id="12" name="ОУ №"/>
    <tableColumn id="13" name="ФИО учителя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Таблица13467234234235" displayName="Таблица13467234234235" ref="A7:M34" totalsRowShown="0">
  <autoFilter ref="A7:M34"/>
  <tableColumns count="13">
    <tableColumn id="1" name="№п/п"/>
    <tableColumn id="2" name="Статус "/>
    <tableColumn id="3" name="№ кода"/>
    <tableColumn id="4" name="1"/>
    <tableColumn id="5" name="2"/>
    <tableColumn id="6" name="3"/>
    <tableColumn id="7" name="4"/>
    <tableColumn id="8" name="ИТОГО"/>
    <tableColumn id="9" name="Фамилия "/>
    <tableColumn id="10" name="Имя"/>
    <tableColumn id="11" name="Отчество"/>
    <tableColumn id="12" name="ОУ №"/>
    <tableColumn id="13" name="ФИО учителя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1346723423423" displayName="Таблица1346723423423" ref="A7:M34" totalsRowShown="0">
  <autoFilter ref="A7:M34"/>
  <tableColumns count="13">
    <tableColumn id="1" name="№п/п"/>
    <tableColumn id="2" name="Статус "/>
    <tableColumn id="3" name="№ кода"/>
    <tableColumn id="4" name="1"/>
    <tableColumn id="5" name="2"/>
    <tableColumn id="6" name="3"/>
    <tableColumn id="7" name="4"/>
    <tableColumn id="8" name="ИТОГО"/>
    <tableColumn id="9" name="Фамилия "/>
    <tableColumn id="10" name="Имя"/>
    <tableColumn id="11" name="Отчество"/>
    <tableColumn id="12" name="ОУ №"/>
    <tableColumn id="13" name="ФИО учителя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2" name="Таблица134672342342" displayName="Таблица134672342342" ref="A7:M34" totalsRowShown="0">
  <autoFilter ref="A7:M34"/>
  <tableColumns count="13">
    <tableColumn id="1" name="№п/п"/>
    <tableColumn id="2" name="Статус "/>
    <tableColumn id="3" name="№ кода"/>
    <tableColumn id="4" name="1"/>
    <tableColumn id="5" name="2"/>
    <tableColumn id="6" name="3"/>
    <tableColumn id="7" name="4"/>
    <tableColumn id="8" name="ИТОГО"/>
    <tableColumn id="9" name="Фамилия "/>
    <tableColumn id="10" name="Имя"/>
    <tableColumn id="11" name="Отчество"/>
    <tableColumn id="12" name="ОУ №"/>
    <tableColumn id="13" name="ФИО учителя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" name="Таблица13467234234" displayName="Таблица13467234234" ref="A7:Q77" totalsRowShown="0" headerRowDxfId="5" headerRowBorderDxfId="4">
  <autoFilter ref="A7:Q77"/>
  <tableColumns count="17">
    <tableColumn id="1" name="№п/п"/>
    <tableColumn id="2" name="Статус "/>
    <tableColumn id="3" name="№ кода"/>
    <tableColumn id="4" name="1"/>
    <tableColumn id="5" name="2"/>
    <tableColumn id="6" name="3"/>
    <tableColumn id="7" name="4"/>
    <tableColumn id="8" name="5"/>
    <tableColumn id="9" name="6"/>
    <tableColumn id="10" name="7"/>
    <tableColumn id="11" name="8"/>
    <tableColumn id="17" name="9" dataDxfId="3"/>
    <tableColumn id="16" name="10" dataDxfId="2"/>
    <tableColumn id="12" name="11"/>
    <tableColumn id="13" name="12"/>
    <tableColumn id="14" name="ИТОГО" dataDxfId="1">
      <calculatedColumnFormula>SUM(D8:O8)</calculatedColumnFormula>
    </tableColumn>
    <tableColumn id="15" name="Фамилия, инициалы 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>
      <selection activeCell="A2" sqref="A2"/>
    </sheetView>
  </sheetViews>
  <sheetFormatPr defaultRowHeight="15" x14ac:dyDescent="0.25"/>
  <cols>
    <col min="1" max="1" width="5.5703125" customWidth="1"/>
    <col min="2" max="2" width="6.85546875" customWidth="1"/>
    <col min="3" max="3" width="5.28515625" customWidth="1"/>
    <col min="4" max="5" width="4.7109375" customWidth="1"/>
    <col min="6" max="6" width="4.85546875" customWidth="1"/>
    <col min="7" max="7" width="4.7109375" customWidth="1"/>
    <col min="8" max="8" width="8.140625" customWidth="1"/>
    <col min="9" max="9" width="17.7109375" customWidth="1"/>
    <col min="10" max="10" width="17" customWidth="1"/>
    <col min="11" max="11" width="15.140625" customWidth="1"/>
    <col min="12" max="12" width="16.85546875" customWidth="1"/>
    <col min="13" max="13" width="24.85546875" customWidth="1"/>
    <col min="14" max="1025" width="8.7109375" customWidth="1"/>
  </cols>
  <sheetData>
    <row r="1" spans="1:13" ht="24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3" ht="15.75" x14ac:dyDescent="0.25">
      <c r="A2" s="1" t="s">
        <v>1</v>
      </c>
      <c r="B2" s="2" t="s">
        <v>2</v>
      </c>
      <c r="C2" s="3"/>
      <c r="D2" s="3"/>
      <c r="J2" t="s">
        <v>3</v>
      </c>
    </row>
    <row r="3" spans="1:13" ht="15.75" x14ac:dyDescent="0.25">
      <c r="A3" s="1" t="s">
        <v>4</v>
      </c>
      <c r="B3" s="1"/>
      <c r="C3" s="4"/>
      <c r="D3" s="4"/>
    </row>
    <row r="4" spans="1:13" ht="15.75" x14ac:dyDescent="0.25">
      <c r="A4" s="4" t="s">
        <v>5</v>
      </c>
      <c r="B4" s="4"/>
      <c r="C4" s="3"/>
      <c r="D4" s="3"/>
    </row>
    <row r="5" spans="1:13" ht="15.75" x14ac:dyDescent="0.25">
      <c r="A5" s="4" t="s">
        <v>6</v>
      </c>
      <c r="B5" s="4"/>
      <c r="C5" s="5"/>
      <c r="D5" s="3"/>
    </row>
    <row r="6" spans="1:13" ht="18" x14ac:dyDescent="0.25">
      <c r="A6" s="6"/>
      <c r="C6" s="46" t="s">
        <v>7</v>
      </c>
      <c r="D6" s="46"/>
      <c r="E6" s="46"/>
      <c r="F6" s="46"/>
      <c r="G6" s="7"/>
    </row>
    <row r="7" spans="1:13" ht="55.5" customHeight="1" x14ac:dyDescent="0.25">
      <c r="A7" s="8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10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8" t="s">
        <v>20</v>
      </c>
    </row>
    <row r="8" spans="1:13" ht="14.1" customHeight="1" x14ac:dyDescent="0.25">
      <c r="A8" s="12"/>
      <c r="B8" s="13"/>
      <c r="C8" s="14"/>
      <c r="D8" s="15"/>
      <c r="E8" s="15"/>
      <c r="F8" s="15"/>
      <c r="G8" s="15"/>
      <c r="H8" s="16">
        <f>SUM(Таблица134672342342356[[#This Row],[1]:[4]])</f>
        <v>0</v>
      </c>
      <c r="I8" s="17"/>
      <c r="J8" s="17"/>
      <c r="K8" s="17"/>
      <c r="L8" s="17"/>
      <c r="M8" s="12"/>
    </row>
    <row r="9" spans="1:13" ht="14.1" customHeight="1" x14ac:dyDescent="0.25">
      <c r="A9" s="17"/>
      <c r="B9" s="13"/>
      <c r="C9" s="18"/>
      <c r="D9" s="15"/>
      <c r="E9" s="15"/>
      <c r="F9" s="15"/>
      <c r="G9" s="15"/>
      <c r="H9" s="19">
        <f>SUM(Таблица134672342342356[[#This Row],[1]:[4]])</f>
        <v>0</v>
      </c>
      <c r="I9" s="17"/>
      <c r="J9" s="17"/>
      <c r="K9" s="17"/>
      <c r="L9" s="17"/>
      <c r="M9" s="17"/>
    </row>
    <row r="10" spans="1:13" ht="14.1" customHeight="1" x14ac:dyDescent="0.25">
      <c r="A10" s="17"/>
      <c r="B10" s="13"/>
      <c r="C10" s="14"/>
      <c r="D10" s="15"/>
      <c r="E10" s="15"/>
      <c r="F10" s="15"/>
      <c r="G10" s="15"/>
      <c r="H10" s="19">
        <f>SUM(Таблица134672342342356[[#This Row],[1]:[4]])</f>
        <v>0</v>
      </c>
      <c r="I10" s="17"/>
      <c r="J10" s="17"/>
      <c r="K10" s="17"/>
      <c r="L10" s="17"/>
      <c r="M10" s="17"/>
    </row>
    <row r="11" spans="1:13" ht="14.1" customHeight="1" x14ac:dyDescent="0.25">
      <c r="A11" s="17"/>
      <c r="B11" s="13"/>
      <c r="C11" s="14"/>
      <c r="D11" s="15"/>
      <c r="E11" s="15"/>
      <c r="F11" s="15"/>
      <c r="G11" s="15"/>
      <c r="H11" s="19">
        <f>SUM(Таблица134672342342356[[#This Row],[1]:[4]])</f>
        <v>0</v>
      </c>
      <c r="I11" s="17"/>
      <c r="J11" s="17"/>
      <c r="K11" s="17"/>
      <c r="L11" s="17"/>
      <c r="M11" s="17"/>
    </row>
    <row r="12" spans="1:13" ht="14.1" customHeight="1" x14ac:dyDescent="0.25">
      <c r="A12" s="17"/>
      <c r="B12" s="13"/>
      <c r="C12" s="14"/>
      <c r="D12" s="15"/>
      <c r="E12" s="15"/>
      <c r="F12" s="15"/>
      <c r="G12" s="15"/>
      <c r="H12" s="19">
        <f>SUM(Таблица134672342342356[[#This Row],[1]:[4]])</f>
        <v>0</v>
      </c>
      <c r="I12" s="17"/>
      <c r="J12" s="17"/>
      <c r="K12" s="17"/>
      <c r="L12" s="17"/>
      <c r="M12" s="17"/>
    </row>
    <row r="13" spans="1:13" ht="14.1" customHeight="1" x14ac:dyDescent="0.25">
      <c r="A13" s="17"/>
      <c r="B13" s="13"/>
      <c r="C13" s="20"/>
      <c r="D13" s="15"/>
      <c r="E13" s="15"/>
      <c r="F13" s="15"/>
      <c r="G13" s="15"/>
      <c r="H13" s="19">
        <f>SUM(Таблица134672342342356[[#This Row],[1]:[4]])</f>
        <v>0</v>
      </c>
      <c r="I13" s="17"/>
      <c r="J13" s="17"/>
      <c r="K13" s="17"/>
      <c r="L13" s="17"/>
      <c r="M13" s="17"/>
    </row>
    <row r="14" spans="1:13" ht="14.1" customHeight="1" x14ac:dyDescent="0.25">
      <c r="A14" s="17"/>
      <c r="B14" s="13"/>
      <c r="C14" s="14"/>
      <c r="D14" s="15"/>
      <c r="E14" s="15"/>
      <c r="F14" s="15"/>
      <c r="G14" s="15"/>
      <c r="H14" s="19">
        <f>SUM(Таблица134672342342356[[#This Row],[1]:[4]])</f>
        <v>0</v>
      </c>
      <c r="I14" s="17"/>
      <c r="J14" s="17"/>
      <c r="K14" s="17"/>
      <c r="L14" s="17"/>
      <c r="M14" s="17"/>
    </row>
    <row r="15" spans="1:13" ht="14.1" customHeight="1" x14ac:dyDescent="0.25">
      <c r="A15" s="17"/>
      <c r="B15" s="13"/>
      <c r="C15" s="14"/>
      <c r="D15" s="15"/>
      <c r="E15" s="15"/>
      <c r="F15" s="15"/>
      <c r="G15" s="15"/>
      <c r="H15" s="19">
        <f>SUM(Таблица134672342342356[[#This Row],[1]:[4]])</f>
        <v>0</v>
      </c>
      <c r="I15" s="17"/>
      <c r="J15" s="17"/>
      <c r="K15" s="17"/>
      <c r="L15" s="17"/>
      <c r="M15" s="17"/>
    </row>
    <row r="16" spans="1:13" ht="14.1" customHeight="1" x14ac:dyDescent="0.25">
      <c r="A16" s="17"/>
      <c r="B16" s="13"/>
      <c r="C16" s="14"/>
      <c r="D16" s="15"/>
      <c r="E16" s="15"/>
      <c r="F16" s="15"/>
      <c r="G16" s="15"/>
      <c r="H16" s="19">
        <f>SUM(Таблица134672342342356[[#This Row],[1]:[4]])</f>
        <v>0</v>
      </c>
      <c r="I16" s="17"/>
      <c r="J16" s="17"/>
      <c r="K16" s="17"/>
      <c r="L16" s="17"/>
      <c r="M16" s="17"/>
    </row>
    <row r="17" spans="1:13" ht="14.1" customHeight="1" x14ac:dyDescent="0.25">
      <c r="A17" s="17"/>
      <c r="B17" s="13"/>
      <c r="C17" s="14"/>
      <c r="D17" s="15"/>
      <c r="E17" s="15"/>
      <c r="F17" s="15"/>
      <c r="G17" s="15"/>
      <c r="H17" s="19">
        <f>SUM(Таблица134672342342356[[#This Row],[1]:[4]])</f>
        <v>0</v>
      </c>
      <c r="I17" s="21"/>
      <c r="J17" s="21"/>
      <c r="K17" s="21"/>
      <c r="L17" s="17"/>
      <c r="M17" s="17"/>
    </row>
    <row r="18" spans="1:13" ht="14.1" customHeight="1" x14ac:dyDescent="0.25">
      <c r="A18" s="17"/>
      <c r="B18" s="13"/>
      <c r="C18" s="18"/>
      <c r="D18" s="15"/>
      <c r="E18" s="15"/>
      <c r="F18" s="15"/>
      <c r="G18" s="15"/>
      <c r="H18" s="19">
        <f>SUM(Таблица134672342342356[[#This Row],[1]:[4]])</f>
        <v>0</v>
      </c>
      <c r="I18" s="17"/>
      <c r="J18" s="17"/>
      <c r="K18" s="17"/>
      <c r="L18" s="17"/>
      <c r="M18" s="17"/>
    </row>
    <row r="19" spans="1:13" ht="14.1" customHeight="1" x14ac:dyDescent="0.25">
      <c r="A19" s="17"/>
      <c r="B19" s="13"/>
      <c r="C19" s="18"/>
      <c r="D19" s="15"/>
      <c r="E19" s="15"/>
      <c r="F19" s="15"/>
      <c r="G19" s="15"/>
      <c r="H19" s="19">
        <f>SUM(Таблица134672342342356[[#This Row],[1]:[4]])</f>
        <v>0</v>
      </c>
      <c r="I19" s="17"/>
      <c r="J19" s="22"/>
      <c r="K19" s="17"/>
      <c r="L19" s="17"/>
      <c r="M19" s="17"/>
    </row>
    <row r="20" spans="1:13" ht="14.1" customHeight="1" x14ac:dyDescent="0.25">
      <c r="A20" s="17"/>
      <c r="B20" s="13"/>
      <c r="C20" s="14"/>
      <c r="D20" s="15"/>
      <c r="E20" s="15"/>
      <c r="F20" s="15"/>
      <c r="G20" s="15"/>
      <c r="H20" s="19">
        <f>SUM(Таблица134672342342356[[#This Row],[1]:[4]])</f>
        <v>0</v>
      </c>
      <c r="I20" s="17"/>
      <c r="J20" s="17"/>
      <c r="K20" s="17"/>
      <c r="L20" s="17"/>
      <c r="M20" s="17"/>
    </row>
    <row r="21" spans="1:13" ht="14.1" customHeight="1" x14ac:dyDescent="0.25">
      <c r="A21" s="17"/>
      <c r="B21" s="13"/>
      <c r="C21" s="14"/>
      <c r="D21" s="15"/>
      <c r="E21" s="15"/>
      <c r="F21" s="15"/>
      <c r="G21" s="15"/>
      <c r="H21" s="19">
        <f>SUM(Таблица134672342342356[[#This Row],[1]:[4]])</f>
        <v>0</v>
      </c>
      <c r="I21" s="17"/>
      <c r="J21" s="17"/>
      <c r="K21" s="17"/>
      <c r="L21" s="17"/>
      <c r="M21" s="17"/>
    </row>
    <row r="22" spans="1:13" ht="14.1" customHeight="1" x14ac:dyDescent="0.25">
      <c r="A22" s="17"/>
      <c r="B22" s="13"/>
      <c r="C22" s="14"/>
      <c r="D22" s="15"/>
      <c r="E22" s="15"/>
      <c r="F22" s="15"/>
      <c r="G22" s="15"/>
      <c r="H22" s="19">
        <f>SUM(Таблица134672342342356[[#This Row],[1]:[4]])</f>
        <v>0</v>
      </c>
      <c r="I22" s="17"/>
      <c r="J22" s="17"/>
      <c r="K22" s="17"/>
      <c r="L22" s="17"/>
      <c r="M22" s="17"/>
    </row>
    <row r="23" spans="1:13" ht="14.1" customHeight="1" x14ac:dyDescent="0.25">
      <c r="A23" s="17"/>
      <c r="B23" s="13"/>
      <c r="C23" s="14"/>
      <c r="D23" s="15"/>
      <c r="E23" s="15"/>
      <c r="F23" s="15"/>
      <c r="G23" s="15"/>
      <c r="H23" s="19">
        <f>SUM(Таблица134672342342356[[#This Row],[1]:[4]])</f>
        <v>0</v>
      </c>
      <c r="I23" s="17"/>
      <c r="J23" s="17"/>
      <c r="K23" s="17"/>
      <c r="L23" s="17"/>
      <c r="M23" s="17"/>
    </row>
    <row r="24" spans="1:13" ht="14.1" customHeight="1" x14ac:dyDescent="0.25">
      <c r="A24" s="17"/>
      <c r="B24" s="13"/>
      <c r="C24" s="14"/>
      <c r="D24" s="15"/>
      <c r="E24" s="15"/>
      <c r="F24" s="15"/>
      <c r="G24" s="15"/>
      <c r="H24" s="19">
        <f>SUM(Таблица134672342342356[[#This Row],[1]:[4]])</f>
        <v>0</v>
      </c>
      <c r="I24" s="17"/>
      <c r="J24" s="17"/>
      <c r="K24" s="17"/>
      <c r="L24" s="17"/>
      <c r="M24" s="17"/>
    </row>
    <row r="25" spans="1:13" ht="14.1" customHeight="1" x14ac:dyDescent="0.25">
      <c r="A25" s="17"/>
      <c r="B25" s="13"/>
      <c r="C25" s="14"/>
      <c r="D25" s="15"/>
      <c r="E25" s="15"/>
      <c r="F25" s="15"/>
      <c r="G25" s="15"/>
      <c r="H25" s="19">
        <f>SUM(Таблица134672342342356[[#This Row],[1]:[4]])</f>
        <v>0</v>
      </c>
      <c r="I25" s="17"/>
      <c r="J25" s="17"/>
      <c r="K25" s="17"/>
      <c r="L25" s="17"/>
      <c r="M25" s="17"/>
    </row>
    <row r="26" spans="1:13" ht="14.1" customHeight="1" x14ac:dyDescent="0.25">
      <c r="A26" s="17"/>
      <c r="B26" s="13"/>
      <c r="C26" s="14"/>
      <c r="D26" s="15"/>
      <c r="E26" s="15"/>
      <c r="F26" s="15"/>
      <c r="G26" s="15"/>
      <c r="H26" s="19">
        <f>SUM(Таблица134672342342356[[#This Row],[1]:[4]])</f>
        <v>0</v>
      </c>
      <c r="I26" s="17"/>
      <c r="J26" s="17"/>
      <c r="K26" s="17"/>
      <c r="L26" s="17"/>
      <c r="M26" s="17"/>
    </row>
    <row r="27" spans="1:13" ht="14.1" customHeight="1" x14ac:dyDescent="0.25">
      <c r="A27" s="17"/>
      <c r="B27" s="13"/>
      <c r="C27" s="18"/>
      <c r="D27" s="15"/>
      <c r="E27" s="15"/>
      <c r="F27" s="15"/>
      <c r="G27" s="15"/>
      <c r="H27" s="19">
        <f>SUM(Таблица134672342342356[[#This Row],[1]:[4]])</f>
        <v>0</v>
      </c>
      <c r="I27" s="17"/>
      <c r="J27" s="17"/>
      <c r="K27" s="17"/>
      <c r="L27" s="17"/>
      <c r="M27" s="17"/>
    </row>
    <row r="28" spans="1:13" ht="14.1" customHeight="1" x14ac:dyDescent="0.25">
      <c r="A28" s="17"/>
      <c r="B28" s="23"/>
      <c r="C28" s="24"/>
      <c r="D28" s="17"/>
      <c r="E28" s="17"/>
      <c r="F28" s="17"/>
      <c r="G28" s="17"/>
      <c r="H28" s="25">
        <f>SUM(Таблица134672342342356[[#This Row],[1]:[4]])</f>
        <v>0</v>
      </c>
      <c r="I28" s="17"/>
      <c r="J28" s="17"/>
      <c r="K28" s="17"/>
      <c r="L28" s="26"/>
      <c r="M28" s="17"/>
    </row>
    <row r="29" spans="1:13" ht="14.1" customHeight="1" x14ac:dyDescent="0.25">
      <c r="A29" s="17"/>
      <c r="B29" s="23"/>
      <c r="C29" s="24"/>
      <c r="D29" s="17"/>
      <c r="E29" s="17"/>
      <c r="F29" s="17"/>
      <c r="G29" s="17"/>
      <c r="H29" s="25">
        <f>SUM(Таблица134672342342356[[#This Row],[1]:[4]])</f>
        <v>0</v>
      </c>
      <c r="I29" s="17"/>
      <c r="J29" s="17"/>
      <c r="K29" s="17"/>
      <c r="L29" s="26"/>
      <c r="M29" s="17"/>
    </row>
    <row r="30" spans="1:13" ht="14.1" customHeight="1" x14ac:dyDescent="0.25">
      <c r="A30" s="17"/>
      <c r="B30" s="13"/>
      <c r="C30" s="14"/>
      <c r="D30" s="15"/>
      <c r="E30" s="15"/>
      <c r="F30" s="15"/>
      <c r="G30" s="15"/>
      <c r="H30" s="19">
        <f>SUM(Таблица134672342342356[[#This Row],[1]:[4]])</f>
        <v>0</v>
      </c>
      <c r="I30" s="17"/>
      <c r="J30" s="17"/>
      <c r="K30" s="17"/>
      <c r="L30" s="17"/>
      <c r="M30" s="17"/>
    </row>
    <row r="31" spans="1:13" ht="14.1" customHeight="1" x14ac:dyDescent="0.25">
      <c r="A31" s="17"/>
      <c r="B31" s="23"/>
      <c r="C31" s="24"/>
      <c r="D31" s="17"/>
      <c r="E31" s="17"/>
      <c r="F31" s="17"/>
      <c r="G31" s="17"/>
      <c r="H31" s="25">
        <f>SUM(Таблица134672342342356[[#This Row],[1]:[4]])</f>
        <v>0</v>
      </c>
      <c r="I31" s="17"/>
      <c r="J31" s="17"/>
      <c r="K31" s="17"/>
      <c r="L31" s="26"/>
      <c r="M31" s="17"/>
    </row>
    <row r="32" spans="1:13" ht="14.1" customHeight="1" x14ac:dyDescent="0.25">
      <c r="A32" s="17"/>
      <c r="B32" s="23"/>
      <c r="C32" s="24"/>
      <c r="D32" s="17"/>
      <c r="E32" s="17"/>
      <c r="F32" s="17"/>
      <c r="G32" s="17"/>
      <c r="H32" s="25">
        <f>SUM(Таблица134672342342356[[#This Row],[1]:[4]])</f>
        <v>0</v>
      </c>
      <c r="I32" s="17"/>
      <c r="J32" s="17"/>
      <c r="K32" s="17"/>
      <c r="L32" s="26"/>
      <c r="M32" s="17"/>
    </row>
    <row r="33" spans="1:13" ht="14.1" customHeight="1" x14ac:dyDescent="0.25">
      <c r="A33" s="17"/>
      <c r="B33" s="27"/>
      <c r="C33" s="28"/>
      <c r="D33" s="29"/>
      <c r="E33" s="29"/>
      <c r="F33" s="29"/>
      <c r="G33" s="29"/>
      <c r="H33" s="30">
        <f>SUM(Таблица134672342342356[[#This Row],[1]:[4]])</f>
        <v>0</v>
      </c>
      <c r="I33" s="29"/>
      <c r="J33" s="29"/>
      <c r="K33" s="29"/>
      <c r="L33" s="31"/>
      <c r="M33" s="29"/>
    </row>
    <row r="34" spans="1:13" ht="14.1" customHeight="1" x14ac:dyDescent="0.25">
      <c r="A34" s="29"/>
      <c r="B34" s="27"/>
      <c r="C34" s="28"/>
      <c r="D34" s="29"/>
      <c r="E34" s="29"/>
      <c r="F34" s="29"/>
      <c r="G34" s="29"/>
      <c r="H34" s="30">
        <f>SUM(Таблица134672342342356[[#This Row],[1]:[4]])</f>
        <v>0</v>
      </c>
      <c r="I34" s="29"/>
      <c r="J34" s="29"/>
      <c r="K34" s="29"/>
      <c r="L34" s="31"/>
      <c r="M34" s="29"/>
    </row>
    <row r="35" spans="1:13" ht="14.1" customHeight="1" x14ac:dyDescent="0.25">
      <c r="A35" s="6" t="s">
        <v>21</v>
      </c>
      <c r="B35" s="6"/>
      <c r="E35" s="32"/>
    </row>
    <row r="36" spans="1:13" ht="14.1" customHeight="1" x14ac:dyDescent="0.25">
      <c r="A36" s="6" t="s">
        <v>22</v>
      </c>
      <c r="B36" s="6"/>
      <c r="E36" s="32"/>
    </row>
    <row r="41" spans="1:13" ht="17.25" customHeight="1" x14ac:dyDescent="0.25"/>
    <row r="43" spans="1:13" ht="18.75" customHeight="1" x14ac:dyDescent="0.25"/>
    <row r="50" ht="18.75" customHeight="1" x14ac:dyDescent="0.25"/>
    <row r="53" ht="21.75" customHeight="1" x14ac:dyDescent="0.25"/>
    <row r="54" ht="13.5" customHeight="1" x14ac:dyDescent="0.25"/>
    <row r="55" ht="19.5" customHeight="1" x14ac:dyDescent="0.25"/>
    <row r="59" ht="18" customHeight="1" x14ac:dyDescent="0.25"/>
  </sheetData>
  <mergeCells count="2">
    <mergeCell ref="A1:L1"/>
    <mergeCell ref="C6:F6"/>
  </mergeCells>
  <pageMargins left="0.25" right="0.25" top="0.34375" bottom="0.23958333333333301" header="0.51180555555555496" footer="0.51180555555555496"/>
  <pageSetup paperSize="9" firstPageNumber="0" orientation="landscape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>
      <selection activeCell="A2" sqref="A2"/>
    </sheetView>
  </sheetViews>
  <sheetFormatPr defaultRowHeight="15" x14ac:dyDescent="0.25"/>
  <cols>
    <col min="1" max="1" width="5.42578125" customWidth="1"/>
    <col min="2" max="2" width="6.85546875" customWidth="1"/>
    <col min="3" max="3" width="4.5703125" customWidth="1"/>
    <col min="4" max="5" width="4.7109375" customWidth="1"/>
    <col min="6" max="6" width="4.85546875" customWidth="1"/>
    <col min="7" max="7" width="4.7109375" customWidth="1"/>
    <col min="8" max="8" width="5.28515625" customWidth="1"/>
    <col min="9" max="9" width="17.7109375" customWidth="1"/>
    <col min="10" max="10" width="17" customWidth="1"/>
    <col min="11" max="11" width="15.140625" customWidth="1"/>
    <col min="12" max="12" width="15" customWidth="1"/>
    <col min="13" max="13" width="32.5703125" customWidth="1"/>
    <col min="14" max="1025" width="8.7109375" customWidth="1"/>
  </cols>
  <sheetData>
    <row r="1" spans="1:13" ht="24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3" ht="15.75" x14ac:dyDescent="0.25">
      <c r="A2" s="1" t="s">
        <v>1</v>
      </c>
      <c r="B2" s="2" t="s">
        <v>2</v>
      </c>
      <c r="C2" s="3"/>
      <c r="D2" s="3"/>
      <c r="J2" t="s">
        <v>3</v>
      </c>
    </row>
    <row r="3" spans="1:13" ht="15.75" x14ac:dyDescent="0.25">
      <c r="A3" s="1" t="s">
        <v>23</v>
      </c>
      <c r="B3" s="1"/>
      <c r="C3" s="4"/>
      <c r="D3" s="4"/>
    </row>
    <row r="4" spans="1:13" ht="15.75" x14ac:dyDescent="0.25">
      <c r="A4" s="4" t="s">
        <v>5</v>
      </c>
      <c r="B4" s="4"/>
      <c r="C4" s="3"/>
      <c r="D4" s="3"/>
    </row>
    <row r="5" spans="1:13" ht="15.75" x14ac:dyDescent="0.25">
      <c r="A5" s="4" t="s">
        <v>6</v>
      </c>
      <c r="B5" s="4"/>
      <c r="C5" s="5"/>
      <c r="D5" s="3"/>
    </row>
    <row r="6" spans="1:13" ht="18" x14ac:dyDescent="0.25">
      <c r="A6" s="6"/>
      <c r="C6" s="46" t="s">
        <v>7</v>
      </c>
      <c r="D6" s="46"/>
      <c r="E6" s="46"/>
      <c r="F6" s="46"/>
      <c r="G6" s="7"/>
    </row>
    <row r="7" spans="1:13" ht="55.5" customHeight="1" x14ac:dyDescent="0.25">
      <c r="A7" s="8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10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8" t="s">
        <v>20</v>
      </c>
    </row>
    <row r="8" spans="1:13" ht="14.1" customHeight="1" x14ac:dyDescent="0.25">
      <c r="A8" s="12"/>
      <c r="B8" s="13"/>
      <c r="C8" s="14"/>
      <c r="D8" s="15"/>
      <c r="E8" s="15"/>
      <c r="F8" s="15"/>
      <c r="G8" s="15"/>
      <c r="H8" s="16">
        <f>SUM(Таблица13467234234235[[#This Row],[1]:[4]])</f>
        <v>0</v>
      </c>
      <c r="I8" s="17"/>
      <c r="J8" s="17"/>
      <c r="K8" s="17"/>
      <c r="L8" s="17"/>
      <c r="M8" s="12"/>
    </row>
    <row r="9" spans="1:13" ht="14.1" customHeight="1" x14ac:dyDescent="0.25">
      <c r="A9" s="17"/>
      <c r="B9" s="13"/>
      <c r="C9" s="18"/>
      <c r="D9" s="15"/>
      <c r="E9" s="15"/>
      <c r="F9" s="15"/>
      <c r="G9" s="15"/>
      <c r="H9" s="19">
        <f>SUM(Таблица13467234234235[[#This Row],[1]:[4]])</f>
        <v>0</v>
      </c>
      <c r="I9" s="17"/>
      <c r="J9" s="17"/>
      <c r="K9" s="17"/>
      <c r="L9" s="17"/>
      <c r="M9" s="17"/>
    </row>
    <row r="10" spans="1:13" ht="14.1" customHeight="1" x14ac:dyDescent="0.25">
      <c r="A10" s="17"/>
      <c r="B10" s="13"/>
      <c r="C10" s="14"/>
      <c r="D10" s="15"/>
      <c r="E10" s="15"/>
      <c r="F10" s="15"/>
      <c r="G10" s="15"/>
      <c r="H10" s="19">
        <f>SUM(Таблица13467234234235[[#This Row],[1]:[4]])</f>
        <v>0</v>
      </c>
      <c r="I10" s="17"/>
      <c r="J10" s="17"/>
      <c r="K10" s="17"/>
      <c r="L10" s="17"/>
      <c r="M10" s="17"/>
    </row>
    <row r="11" spans="1:13" ht="14.1" customHeight="1" x14ac:dyDescent="0.25">
      <c r="A11" s="17"/>
      <c r="B11" s="13"/>
      <c r="C11" s="14"/>
      <c r="D11" s="15"/>
      <c r="E11" s="15"/>
      <c r="F11" s="15"/>
      <c r="G11" s="15"/>
      <c r="H11" s="19">
        <f>SUM(Таблица13467234234235[[#This Row],[1]:[4]])</f>
        <v>0</v>
      </c>
      <c r="I11" s="17"/>
      <c r="J11" s="17"/>
      <c r="K11" s="17"/>
      <c r="L11" s="17"/>
      <c r="M11" s="17"/>
    </row>
    <row r="12" spans="1:13" ht="14.1" customHeight="1" x14ac:dyDescent="0.25">
      <c r="A12" s="17"/>
      <c r="B12" s="13"/>
      <c r="C12" s="14"/>
      <c r="D12" s="15"/>
      <c r="E12" s="15"/>
      <c r="F12" s="15"/>
      <c r="G12" s="15"/>
      <c r="H12" s="19">
        <f>SUM(Таблица13467234234235[[#This Row],[1]:[4]])</f>
        <v>0</v>
      </c>
      <c r="I12" s="17"/>
      <c r="J12" s="17"/>
      <c r="K12" s="17"/>
      <c r="L12" s="17"/>
      <c r="M12" s="17"/>
    </row>
    <row r="13" spans="1:13" ht="14.1" customHeight="1" x14ac:dyDescent="0.25">
      <c r="A13" s="17"/>
      <c r="B13" s="13"/>
      <c r="C13" s="20"/>
      <c r="D13" s="15"/>
      <c r="E13" s="15"/>
      <c r="F13" s="15"/>
      <c r="G13" s="15"/>
      <c r="H13" s="19">
        <f>SUM(Таблица13467234234235[[#This Row],[1]:[4]])</f>
        <v>0</v>
      </c>
      <c r="I13" s="17"/>
      <c r="J13" s="17"/>
      <c r="K13" s="17"/>
      <c r="L13" s="17"/>
      <c r="M13" s="17"/>
    </row>
    <row r="14" spans="1:13" ht="14.1" customHeight="1" x14ac:dyDescent="0.25">
      <c r="A14" s="17"/>
      <c r="B14" s="13"/>
      <c r="C14" s="14"/>
      <c r="D14" s="15"/>
      <c r="E14" s="15"/>
      <c r="F14" s="15"/>
      <c r="G14" s="15"/>
      <c r="H14" s="19">
        <f>SUM(Таблица13467234234235[[#This Row],[1]:[4]])</f>
        <v>0</v>
      </c>
      <c r="I14" s="17"/>
      <c r="J14" s="17"/>
      <c r="K14" s="17"/>
      <c r="L14" s="17"/>
      <c r="M14" s="17"/>
    </row>
    <row r="15" spans="1:13" ht="14.1" customHeight="1" x14ac:dyDescent="0.25">
      <c r="A15" s="17"/>
      <c r="B15" s="13"/>
      <c r="C15" s="14"/>
      <c r="D15" s="15"/>
      <c r="E15" s="15"/>
      <c r="F15" s="15"/>
      <c r="G15" s="15"/>
      <c r="H15" s="19">
        <f>SUM(Таблица13467234234235[[#This Row],[1]:[4]])</f>
        <v>0</v>
      </c>
      <c r="I15" s="17"/>
      <c r="J15" s="17"/>
      <c r="K15" s="17"/>
      <c r="L15" s="17"/>
      <c r="M15" s="17"/>
    </row>
    <row r="16" spans="1:13" ht="14.1" customHeight="1" x14ac:dyDescent="0.25">
      <c r="A16" s="17"/>
      <c r="B16" s="13"/>
      <c r="C16" s="14"/>
      <c r="D16" s="15"/>
      <c r="E16" s="15"/>
      <c r="F16" s="15"/>
      <c r="G16" s="15"/>
      <c r="H16" s="19">
        <f>SUM(Таблица13467234234235[[#This Row],[1]:[4]])</f>
        <v>0</v>
      </c>
      <c r="I16" s="17"/>
      <c r="J16" s="17"/>
      <c r="K16" s="17"/>
      <c r="L16" s="17"/>
      <c r="M16" s="17"/>
    </row>
    <row r="17" spans="1:13" ht="14.1" customHeight="1" x14ac:dyDescent="0.25">
      <c r="A17" s="17"/>
      <c r="B17" s="13"/>
      <c r="C17" s="14"/>
      <c r="D17" s="15"/>
      <c r="E17" s="15"/>
      <c r="F17" s="15"/>
      <c r="G17" s="15"/>
      <c r="H17" s="19">
        <f>SUM(Таблица13467234234235[[#This Row],[1]:[4]])</f>
        <v>0</v>
      </c>
      <c r="I17" s="21"/>
      <c r="J17" s="21"/>
      <c r="K17" s="21"/>
      <c r="L17" s="17"/>
      <c r="M17" s="17"/>
    </row>
    <row r="18" spans="1:13" ht="14.1" customHeight="1" x14ac:dyDescent="0.25">
      <c r="A18" s="17"/>
      <c r="B18" s="13"/>
      <c r="C18" s="18"/>
      <c r="D18" s="15"/>
      <c r="E18" s="15"/>
      <c r="F18" s="15"/>
      <c r="G18" s="15"/>
      <c r="H18" s="19">
        <f>SUM(Таблица13467234234235[[#This Row],[1]:[4]])</f>
        <v>0</v>
      </c>
      <c r="I18" s="17"/>
      <c r="J18" s="17"/>
      <c r="K18" s="17"/>
      <c r="L18" s="17"/>
      <c r="M18" s="17"/>
    </row>
    <row r="19" spans="1:13" ht="14.1" customHeight="1" x14ac:dyDescent="0.25">
      <c r="A19" s="17"/>
      <c r="B19" s="13"/>
      <c r="C19" s="18"/>
      <c r="D19" s="15"/>
      <c r="E19" s="15"/>
      <c r="F19" s="15"/>
      <c r="G19" s="15"/>
      <c r="H19" s="19">
        <f>SUM(Таблица13467234234235[[#This Row],[1]:[4]])</f>
        <v>0</v>
      </c>
      <c r="I19" s="17"/>
      <c r="J19" s="22"/>
      <c r="K19" s="17"/>
      <c r="L19" s="17"/>
      <c r="M19" s="17"/>
    </row>
    <row r="20" spans="1:13" ht="14.1" customHeight="1" x14ac:dyDescent="0.25">
      <c r="A20" s="17"/>
      <c r="B20" s="13"/>
      <c r="C20" s="14"/>
      <c r="D20" s="15"/>
      <c r="E20" s="15"/>
      <c r="F20" s="15"/>
      <c r="G20" s="15"/>
      <c r="H20" s="19">
        <f>SUM(Таблица13467234234235[[#This Row],[1]:[4]])</f>
        <v>0</v>
      </c>
      <c r="I20" s="17"/>
      <c r="J20" s="17"/>
      <c r="K20" s="17"/>
      <c r="L20" s="17"/>
      <c r="M20" s="17"/>
    </row>
    <row r="21" spans="1:13" ht="14.1" customHeight="1" x14ac:dyDescent="0.25">
      <c r="A21" s="17"/>
      <c r="B21" s="13"/>
      <c r="C21" s="14"/>
      <c r="D21" s="15"/>
      <c r="E21" s="15"/>
      <c r="F21" s="15"/>
      <c r="G21" s="15"/>
      <c r="H21" s="19">
        <f>SUM(Таблица13467234234235[[#This Row],[1]:[4]])</f>
        <v>0</v>
      </c>
      <c r="I21" s="17"/>
      <c r="J21" s="17"/>
      <c r="K21" s="17"/>
      <c r="L21" s="17"/>
      <c r="M21" s="17"/>
    </row>
    <row r="22" spans="1:13" ht="14.1" customHeight="1" x14ac:dyDescent="0.25">
      <c r="A22" s="17"/>
      <c r="B22" s="13"/>
      <c r="C22" s="14"/>
      <c r="D22" s="15"/>
      <c r="E22" s="15"/>
      <c r="F22" s="15"/>
      <c r="G22" s="15"/>
      <c r="H22" s="19">
        <f>SUM(Таблица13467234234235[[#This Row],[1]:[4]])</f>
        <v>0</v>
      </c>
      <c r="I22" s="17"/>
      <c r="J22" s="17"/>
      <c r="K22" s="17"/>
      <c r="L22" s="17"/>
      <c r="M22" s="17"/>
    </row>
    <row r="23" spans="1:13" ht="14.1" customHeight="1" x14ac:dyDescent="0.25">
      <c r="A23" s="17"/>
      <c r="B23" s="13"/>
      <c r="C23" s="14"/>
      <c r="D23" s="15"/>
      <c r="E23" s="15"/>
      <c r="F23" s="15"/>
      <c r="G23" s="15"/>
      <c r="H23" s="19">
        <f>SUM(Таблица13467234234235[[#This Row],[1]:[4]])</f>
        <v>0</v>
      </c>
      <c r="I23" s="17"/>
      <c r="J23" s="17"/>
      <c r="K23" s="17"/>
      <c r="L23" s="17"/>
      <c r="M23" s="17"/>
    </row>
    <row r="24" spans="1:13" ht="14.1" customHeight="1" x14ac:dyDescent="0.25">
      <c r="A24" s="17"/>
      <c r="B24" s="13"/>
      <c r="C24" s="14"/>
      <c r="D24" s="15"/>
      <c r="E24" s="15"/>
      <c r="F24" s="15"/>
      <c r="G24" s="15"/>
      <c r="H24" s="19">
        <f>SUM(Таблица13467234234235[[#This Row],[1]:[4]])</f>
        <v>0</v>
      </c>
      <c r="I24" s="17"/>
      <c r="J24" s="17"/>
      <c r="K24" s="17"/>
      <c r="L24" s="17"/>
      <c r="M24" s="17"/>
    </row>
    <row r="25" spans="1:13" ht="14.1" customHeight="1" x14ac:dyDescent="0.25">
      <c r="A25" s="17"/>
      <c r="B25" s="13"/>
      <c r="C25" s="14"/>
      <c r="D25" s="15"/>
      <c r="E25" s="15"/>
      <c r="F25" s="15"/>
      <c r="G25" s="15"/>
      <c r="H25" s="19">
        <f>SUM(Таблица13467234234235[[#This Row],[1]:[4]])</f>
        <v>0</v>
      </c>
      <c r="I25" s="17"/>
      <c r="J25" s="17"/>
      <c r="K25" s="17"/>
      <c r="L25" s="17"/>
      <c r="M25" s="17"/>
    </row>
    <row r="26" spans="1:13" ht="14.1" customHeight="1" x14ac:dyDescent="0.25">
      <c r="A26" s="17"/>
      <c r="B26" s="13"/>
      <c r="C26" s="14"/>
      <c r="D26" s="15"/>
      <c r="E26" s="15"/>
      <c r="F26" s="15"/>
      <c r="G26" s="15"/>
      <c r="H26" s="19">
        <f>SUM(Таблица13467234234235[[#This Row],[1]:[4]])</f>
        <v>0</v>
      </c>
      <c r="I26" s="17"/>
      <c r="J26" s="17"/>
      <c r="K26" s="17"/>
      <c r="L26" s="17"/>
      <c r="M26" s="17"/>
    </row>
    <row r="27" spans="1:13" ht="14.1" customHeight="1" x14ac:dyDescent="0.25">
      <c r="A27" s="17"/>
      <c r="B27" s="13"/>
      <c r="C27" s="18"/>
      <c r="D27" s="15"/>
      <c r="E27" s="15"/>
      <c r="F27" s="15"/>
      <c r="G27" s="15"/>
      <c r="H27" s="19">
        <f>SUM(Таблица13467234234235[[#This Row],[1]:[4]])</f>
        <v>0</v>
      </c>
      <c r="I27" s="17"/>
      <c r="J27" s="17"/>
      <c r="K27" s="17"/>
      <c r="L27" s="17"/>
      <c r="M27" s="17"/>
    </row>
    <row r="28" spans="1:13" ht="14.1" customHeight="1" x14ac:dyDescent="0.25">
      <c r="A28" s="17"/>
      <c r="B28" s="23"/>
      <c r="C28" s="24"/>
      <c r="D28" s="17"/>
      <c r="E28" s="17"/>
      <c r="F28" s="17"/>
      <c r="G28" s="17"/>
      <c r="H28" s="25">
        <f>SUM(Таблица13467234234235[[#This Row],[1]:[4]])</f>
        <v>0</v>
      </c>
      <c r="I28" s="17"/>
      <c r="J28" s="17"/>
      <c r="K28" s="17"/>
      <c r="L28" s="26"/>
      <c r="M28" s="17"/>
    </row>
    <row r="29" spans="1:13" ht="14.1" customHeight="1" x14ac:dyDescent="0.25">
      <c r="A29" s="17"/>
      <c r="B29" s="23"/>
      <c r="C29" s="24"/>
      <c r="D29" s="17"/>
      <c r="E29" s="17"/>
      <c r="F29" s="17"/>
      <c r="G29" s="17"/>
      <c r="H29" s="25">
        <f>SUM(Таблица13467234234235[[#This Row],[1]:[4]])</f>
        <v>0</v>
      </c>
      <c r="I29" s="17"/>
      <c r="J29" s="17"/>
      <c r="K29" s="17"/>
      <c r="L29" s="26"/>
      <c r="M29" s="17"/>
    </row>
    <row r="30" spans="1:13" ht="14.1" customHeight="1" x14ac:dyDescent="0.25">
      <c r="A30" s="17"/>
      <c r="B30" s="13"/>
      <c r="C30" s="14"/>
      <c r="D30" s="15"/>
      <c r="E30" s="15"/>
      <c r="F30" s="15"/>
      <c r="G30" s="15"/>
      <c r="H30" s="19">
        <f>SUM(Таблица13467234234235[[#This Row],[1]:[4]])</f>
        <v>0</v>
      </c>
      <c r="I30" s="17"/>
      <c r="J30" s="17"/>
      <c r="K30" s="17"/>
      <c r="L30" s="17"/>
      <c r="M30" s="17"/>
    </row>
    <row r="31" spans="1:13" ht="14.1" customHeight="1" x14ac:dyDescent="0.25">
      <c r="A31" s="17"/>
      <c r="B31" s="23"/>
      <c r="C31" s="24"/>
      <c r="D31" s="17"/>
      <c r="E31" s="17"/>
      <c r="F31" s="17"/>
      <c r="G31" s="17"/>
      <c r="H31" s="25">
        <f>SUM(Таблица13467234234235[[#This Row],[1]:[4]])</f>
        <v>0</v>
      </c>
      <c r="I31" s="17"/>
      <c r="J31" s="17"/>
      <c r="K31" s="17"/>
      <c r="L31" s="26"/>
      <c r="M31" s="17"/>
    </row>
    <row r="32" spans="1:13" ht="14.1" customHeight="1" x14ac:dyDescent="0.25">
      <c r="A32" s="17"/>
      <c r="B32" s="23"/>
      <c r="C32" s="24"/>
      <c r="D32" s="17"/>
      <c r="E32" s="17"/>
      <c r="F32" s="17"/>
      <c r="G32" s="17"/>
      <c r="H32" s="25">
        <f>SUM(Таблица13467234234235[[#This Row],[1]:[4]])</f>
        <v>0</v>
      </c>
      <c r="I32" s="17"/>
      <c r="J32" s="17"/>
      <c r="K32" s="17"/>
      <c r="L32" s="26"/>
      <c r="M32" s="17"/>
    </row>
    <row r="33" spans="1:13" ht="14.1" customHeight="1" x14ac:dyDescent="0.25">
      <c r="A33" s="17"/>
      <c r="B33" s="27"/>
      <c r="C33" s="28"/>
      <c r="D33" s="29"/>
      <c r="E33" s="29"/>
      <c r="F33" s="29"/>
      <c r="G33" s="29"/>
      <c r="H33" s="30">
        <f>SUM(Таблица13467234234235[[#This Row],[1]:[4]])</f>
        <v>0</v>
      </c>
      <c r="I33" s="29"/>
      <c r="J33" s="29"/>
      <c r="K33" s="29"/>
      <c r="L33" s="31"/>
      <c r="M33" s="29"/>
    </row>
    <row r="34" spans="1:13" ht="14.1" customHeight="1" x14ac:dyDescent="0.25">
      <c r="A34" s="29"/>
      <c r="B34" s="27"/>
      <c r="C34" s="28"/>
      <c r="D34" s="29"/>
      <c r="E34" s="29"/>
      <c r="F34" s="29"/>
      <c r="G34" s="29"/>
      <c r="H34" s="30">
        <f>SUM(Таблица13467234234235[[#This Row],[1]:[4]])</f>
        <v>0</v>
      </c>
      <c r="I34" s="29"/>
      <c r="J34" s="29"/>
      <c r="K34" s="29"/>
      <c r="L34" s="31"/>
      <c r="M34" s="29"/>
    </row>
    <row r="35" spans="1:13" ht="14.1" customHeight="1" x14ac:dyDescent="0.25">
      <c r="A35" s="6" t="s">
        <v>21</v>
      </c>
      <c r="B35" s="6"/>
      <c r="E35" s="32"/>
    </row>
    <row r="36" spans="1:13" ht="14.1" customHeight="1" x14ac:dyDescent="0.25">
      <c r="A36" s="6" t="s">
        <v>22</v>
      </c>
      <c r="B36" s="6"/>
      <c r="E36" s="32"/>
    </row>
    <row r="41" spans="1:13" ht="17.25" customHeight="1" x14ac:dyDescent="0.25"/>
    <row r="43" spans="1:13" ht="18.75" customHeight="1" x14ac:dyDescent="0.25"/>
    <row r="50" ht="18.75" customHeight="1" x14ac:dyDescent="0.25"/>
    <row r="53" ht="21.75" customHeight="1" x14ac:dyDescent="0.25"/>
    <row r="54" ht="13.5" customHeight="1" x14ac:dyDescent="0.25"/>
    <row r="55" ht="19.5" customHeight="1" x14ac:dyDescent="0.25"/>
    <row r="59" ht="18" customHeight="1" x14ac:dyDescent="0.25"/>
  </sheetData>
  <mergeCells count="2">
    <mergeCell ref="A1:L1"/>
    <mergeCell ref="C6:F6"/>
  </mergeCells>
  <pageMargins left="0.25" right="0.25" top="0.34375" bottom="0.23958333333333301" header="0.51180555555555496" footer="0.51180555555555496"/>
  <pageSetup paperSize="9" firstPageNumber="0" orientation="landscape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>
      <selection activeCell="A2" sqref="A2"/>
    </sheetView>
  </sheetViews>
  <sheetFormatPr defaultRowHeight="15" x14ac:dyDescent="0.25"/>
  <cols>
    <col min="1" max="1" width="4.85546875" customWidth="1"/>
    <col min="2" max="2" width="6.85546875" customWidth="1"/>
    <col min="3" max="3" width="4.5703125" customWidth="1"/>
    <col min="4" max="5" width="4.7109375" customWidth="1"/>
    <col min="6" max="6" width="4.85546875" customWidth="1"/>
    <col min="7" max="7" width="4.7109375" customWidth="1"/>
    <col min="8" max="8" width="5.42578125" customWidth="1"/>
    <col min="9" max="9" width="17.7109375" customWidth="1"/>
    <col min="10" max="10" width="17" customWidth="1"/>
    <col min="11" max="11" width="15.140625" customWidth="1"/>
    <col min="12" max="12" width="14.7109375" customWidth="1"/>
    <col min="13" max="13" width="34" customWidth="1"/>
    <col min="14" max="1025" width="8.7109375" customWidth="1"/>
  </cols>
  <sheetData>
    <row r="1" spans="1:13" ht="24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3" ht="15.75" x14ac:dyDescent="0.25">
      <c r="A2" s="1" t="s">
        <v>1</v>
      </c>
      <c r="B2" s="2" t="s">
        <v>2</v>
      </c>
      <c r="C2" s="3"/>
      <c r="D2" s="3"/>
      <c r="J2" t="s">
        <v>3</v>
      </c>
    </row>
    <row r="3" spans="1:13" ht="15.75" x14ac:dyDescent="0.25">
      <c r="A3" s="1" t="s">
        <v>4</v>
      </c>
      <c r="B3" s="1"/>
      <c r="C3" s="4"/>
      <c r="D3" s="4"/>
    </row>
    <row r="4" spans="1:13" ht="15.75" x14ac:dyDescent="0.25">
      <c r="A4" s="4" t="s">
        <v>5</v>
      </c>
      <c r="B4" s="4"/>
      <c r="C4" s="3"/>
      <c r="D4" s="3"/>
    </row>
    <row r="5" spans="1:13" ht="18" x14ac:dyDescent="0.25">
      <c r="A5" s="4" t="s">
        <v>24</v>
      </c>
      <c r="B5" s="4"/>
      <c r="C5" s="5"/>
      <c r="D5" s="3"/>
    </row>
    <row r="6" spans="1:13" ht="18" x14ac:dyDescent="0.25">
      <c r="A6" s="6"/>
      <c r="C6" s="46" t="s">
        <v>7</v>
      </c>
      <c r="D6" s="46"/>
      <c r="E6" s="46"/>
      <c r="F6" s="46"/>
      <c r="G6" s="7"/>
    </row>
    <row r="7" spans="1:13" ht="55.5" customHeight="1" x14ac:dyDescent="0.25">
      <c r="A7" s="8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10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8" t="s">
        <v>20</v>
      </c>
    </row>
    <row r="8" spans="1:13" ht="14.1" customHeight="1" x14ac:dyDescent="0.25">
      <c r="A8" s="12"/>
      <c r="B8" s="13"/>
      <c r="C8" s="14"/>
      <c r="D8" s="15"/>
      <c r="E8" s="15"/>
      <c r="F8" s="15"/>
      <c r="G8" s="15"/>
      <c r="H8" s="16">
        <f>SUM(Таблица1346723423423[[#This Row],[1]:[4]])</f>
        <v>0</v>
      </c>
      <c r="I8" s="17"/>
      <c r="J8" s="17"/>
      <c r="K8" s="17"/>
      <c r="L8" s="17"/>
      <c r="M8" s="12"/>
    </row>
    <row r="9" spans="1:13" ht="14.1" customHeight="1" x14ac:dyDescent="0.25">
      <c r="A9" s="17"/>
      <c r="B9" s="13"/>
      <c r="C9" s="18"/>
      <c r="D9" s="15"/>
      <c r="E9" s="15"/>
      <c r="F9" s="15"/>
      <c r="G9" s="15"/>
      <c r="H9" s="19">
        <f>SUM(Таблица1346723423423[[#This Row],[1]:[4]])</f>
        <v>0</v>
      </c>
      <c r="I9" s="17"/>
      <c r="J9" s="17"/>
      <c r="K9" s="17"/>
      <c r="L9" s="17"/>
      <c r="M9" s="17"/>
    </row>
    <row r="10" spans="1:13" ht="14.1" customHeight="1" x14ac:dyDescent="0.25">
      <c r="A10" s="17"/>
      <c r="B10" s="13"/>
      <c r="C10" s="14"/>
      <c r="D10" s="15"/>
      <c r="E10" s="15"/>
      <c r="F10" s="15"/>
      <c r="G10" s="15"/>
      <c r="H10" s="19">
        <f>SUM(Таблица1346723423423[[#This Row],[1]:[4]])</f>
        <v>0</v>
      </c>
      <c r="I10" s="17"/>
      <c r="J10" s="17"/>
      <c r="K10" s="17"/>
      <c r="L10" s="17"/>
      <c r="M10" s="17"/>
    </row>
    <row r="11" spans="1:13" ht="14.1" customHeight="1" x14ac:dyDescent="0.25">
      <c r="A11" s="17"/>
      <c r="B11" s="13"/>
      <c r="C11" s="14"/>
      <c r="D11" s="15"/>
      <c r="E11" s="15"/>
      <c r="F11" s="15"/>
      <c r="G11" s="15"/>
      <c r="H11" s="19">
        <f>SUM(Таблица1346723423423[[#This Row],[1]:[4]])</f>
        <v>0</v>
      </c>
      <c r="I11" s="17"/>
      <c r="J11" s="17"/>
      <c r="K11" s="17"/>
      <c r="L11" s="17"/>
      <c r="M11" s="17"/>
    </row>
    <row r="12" spans="1:13" ht="14.1" customHeight="1" x14ac:dyDescent="0.25">
      <c r="A12" s="17"/>
      <c r="B12" s="13"/>
      <c r="C12" s="14"/>
      <c r="D12" s="15"/>
      <c r="E12" s="15"/>
      <c r="F12" s="15"/>
      <c r="G12" s="15"/>
      <c r="H12" s="19">
        <f>SUM(Таблица1346723423423[[#This Row],[1]:[4]])</f>
        <v>0</v>
      </c>
      <c r="I12" s="17"/>
      <c r="J12" s="17"/>
      <c r="K12" s="17"/>
      <c r="L12" s="17"/>
      <c r="M12" s="17"/>
    </row>
    <row r="13" spans="1:13" ht="14.1" customHeight="1" x14ac:dyDescent="0.25">
      <c r="A13" s="17"/>
      <c r="B13" s="13"/>
      <c r="C13" s="20"/>
      <c r="D13" s="15"/>
      <c r="E13" s="15"/>
      <c r="F13" s="15"/>
      <c r="G13" s="15"/>
      <c r="H13" s="19">
        <f>SUM(Таблица1346723423423[[#This Row],[1]:[4]])</f>
        <v>0</v>
      </c>
      <c r="I13" s="17"/>
      <c r="J13" s="17"/>
      <c r="K13" s="17"/>
      <c r="L13" s="17"/>
      <c r="M13" s="17"/>
    </row>
    <row r="14" spans="1:13" ht="14.1" customHeight="1" x14ac:dyDescent="0.25">
      <c r="A14" s="17"/>
      <c r="B14" s="13"/>
      <c r="C14" s="14"/>
      <c r="D14" s="15"/>
      <c r="E14" s="15"/>
      <c r="F14" s="15"/>
      <c r="G14" s="15"/>
      <c r="H14" s="19">
        <f>SUM(Таблица1346723423423[[#This Row],[1]:[4]])</f>
        <v>0</v>
      </c>
      <c r="I14" s="17"/>
      <c r="J14" s="17"/>
      <c r="K14" s="17"/>
      <c r="L14" s="17"/>
      <c r="M14" s="17"/>
    </row>
    <row r="15" spans="1:13" ht="14.1" customHeight="1" x14ac:dyDescent="0.25">
      <c r="A15" s="17"/>
      <c r="B15" s="13"/>
      <c r="C15" s="14"/>
      <c r="D15" s="15"/>
      <c r="E15" s="15"/>
      <c r="F15" s="15"/>
      <c r="G15" s="15"/>
      <c r="H15" s="19">
        <f>SUM(Таблица1346723423423[[#This Row],[1]:[4]])</f>
        <v>0</v>
      </c>
      <c r="I15" s="17"/>
      <c r="J15" s="17"/>
      <c r="K15" s="17"/>
      <c r="L15" s="17"/>
      <c r="M15" s="17"/>
    </row>
    <row r="16" spans="1:13" ht="14.1" customHeight="1" x14ac:dyDescent="0.25">
      <c r="A16" s="17"/>
      <c r="B16" s="13"/>
      <c r="C16" s="14"/>
      <c r="D16" s="15"/>
      <c r="E16" s="15"/>
      <c r="F16" s="15"/>
      <c r="G16" s="15"/>
      <c r="H16" s="19">
        <f>SUM(Таблица1346723423423[[#This Row],[1]:[4]])</f>
        <v>0</v>
      </c>
      <c r="I16" s="17"/>
      <c r="J16" s="17"/>
      <c r="K16" s="17"/>
      <c r="L16" s="17"/>
      <c r="M16" s="17"/>
    </row>
    <row r="17" spans="1:13" ht="14.1" customHeight="1" x14ac:dyDescent="0.25">
      <c r="A17" s="17"/>
      <c r="B17" s="13"/>
      <c r="C17" s="14"/>
      <c r="D17" s="15"/>
      <c r="E17" s="15"/>
      <c r="F17" s="15"/>
      <c r="G17" s="15"/>
      <c r="H17" s="19">
        <f>SUM(Таблица1346723423423[[#This Row],[1]:[4]])</f>
        <v>0</v>
      </c>
      <c r="I17" s="21"/>
      <c r="J17" s="21"/>
      <c r="K17" s="21"/>
      <c r="L17" s="17"/>
      <c r="M17" s="17"/>
    </row>
    <row r="18" spans="1:13" ht="14.1" customHeight="1" x14ac:dyDescent="0.25">
      <c r="A18" s="17"/>
      <c r="B18" s="13"/>
      <c r="C18" s="18"/>
      <c r="D18" s="15"/>
      <c r="E18" s="15"/>
      <c r="F18" s="15"/>
      <c r="G18" s="15"/>
      <c r="H18" s="19">
        <f>SUM(Таблица1346723423423[[#This Row],[1]:[4]])</f>
        <v>0</v>
      </c>
      <c r="I18" s="17"/>
      <c r="J18" s="17"/>
      <c r="K18" s="17"/>
      <c r="L18" s="17"/>
      <c r="M18" s="17"/>
    </row>
    <row r="19" spans="1:13" ht="14.1" customHeight="1" x14ac:dyDescent="0.25">
      <c r="A19" s="17"/>
      <c r="B19" s="13"/>
      <c r="C19" s="18"/>
      <c r="D19" s="15"/>
      <c r="E19" s="15"/>
      <c r="F19" s="15"/>
      <c r="G19" s="15"/>
      <c r="H19" s="19">
        <f>SUM(Таблица1346723423423[[#This Row],[1]:[4]])</f>
        <v>0</v>
      </c>
      <c r="I19" s="17"/>
      <c r="J19" s="22"/>
      <c r="K19" s="17"/>
      <c r="L19" s="17"/>
      <c r="M19" s="17"/>
    </row>
    <row r="20" spans="1:13" ht="14.1" customHeight="1" x14ac:dyDescent="0.25">
      <c r="A20" s="17"/>
      <c r="B20" s="13"/>
      <c r="C20" s="14"/>
      <c r="D20" s="15"/>
      <c r="E20" s="15"/>
      <c r="F20" s="15"/>
      <c r="G20" s="15"/>
      <c r="H20" s="19">
        <f>SUM(Таблица1346723423423[[#This Row],[1]:[4]])</f>
        <v>0</v>
      </c>
      <c r="I20" s="17"/>
      <c r="J20" s="17"/>
      <c r="K20" s="17"/>
      <c r="L20" s="17"/>
      <c r="M20" s="17"/>
    </row>
    <row r="21" spans="1:13" ht="14.1" customHeight="1" x14ac:dyDescent="0.25">
      <c r="A21" s="17"/>
      <c r="B21" s="13"/>
      <c r="C21" s="14"/>
      <c r="D21" s="15"/>
      <c r="E21" s="15"/>
      <c r="F21" s="15"/>
      <c r="G21" s="15"/>
      <c r="H21" s="19">
        <f>SUM(Таблица1346723423423[[#This Row],[1]:[4]])</f>
        <v>0</v>
      </c>
      <c r="I21" s="17"/>
      <c r="J21" s="17"/>
      <c r="K21" s="17"/>
      <c r="L21" s="17"/>
      <c r="M21" s="17"/>
    </row>
    <row r="22" spans="1:13" ht="14.1" customHeight="1" x14ac:dyDescent="0.25">
      <c r="A22" s="17"/>
      <c r="B22" s="13"/>
      <c r="C22" s="14"/>
      <c r="D22" s="15"/>
      <c r="E22" s="15"/>
      <c r="F22" s="15"/>
      <c r="G22" s="15"/>
      <c r="H22" s="19">
        <f>SUM(Таблица1346723423423[[#This Row],[1]:[4]])</f>
        <v>0</v>
      </c>
      <c r="I22" s="17"/>
      <c r="J22" s="17"/>
      <c r="K22" s="17"/>
      <c r="L22" s="17"/>
      <c r="M22" s="17"/>
    </row>
    <row r="23" spans="1:13" ht="14.1" customHeight="1" x14ac:dyDescent="0.25">
      <c r="A23" s="17"/>
      <c r="B23" s="13"/>
      <c r="C23" s="14"/>
      <c r="D23" s="15"/>
      <c r="E23" s="15"/>
      <c r="F23" s="15"/>
      <c r="G23" s="15"/>
      <c r="H23" s="19">
        <f>SUM(Таблица1346723423423[[#This Row],[1]:[4]])</f>
        <v>0</v>
      </c>
      <c r="I23" s="17"/>
      <c r="J23" s="17"/>
      <c r="K23" s="17"/>
      <c r="L23" s="17"/>
      <c r="M23" s="17"/>
    </row>
    <row r="24" spans="1:13" ht="14.1" customHeight="1" x14ac:dyDescent="0.25">
      <c r="A24" s="17"/>
      <c r="B24" s="13"/>
      <c r="C24" s="14"/>
      <c r="D24" s="15"/>
      <c r="E24" s="15"/>
      <c r="F24" s="15"/>
      <c r="G24" s="15"/>
      <c r="H24" s="19">
        <f>SUM(Таблица1346723423423[[#This Row],[1]:[4]])</f>
        <v>0</v>
      </c>
      <c r="I24" s="17"/>
      <c r="J24" s="17"/>
      <c r="K24" s="17"/>
      <c r="L24" s="17"/>
      <c r="M24" s="17"/>
    </row>
    <row r="25" spans="1:13" ht="14.1" customHeight="1" x14ac:dyDescent="0.25">
      <c r="A25" s="17"/>
      <c r="B25" s="13"/>
      <c r="C25" s="14"/>
      <c r="D25" s="15"/>
      <c r="E25" s="15"/>
      <c r="F25" s="15"/>
      <c r="G25" s="15"/>
      <c r="H25" s="19">
        <f>SUM(Таблица1346723423423[[#This Row],[1]:[4]])</f>
        <v>0</v>
      </c>
      <c r="I25" s="17"/>
      <c r="J25" s="17"/>
      <c r="K25" s="17"/>
      <c r="L25" s="17"/>
      <c r="M25" s="17"/>
    </row>
    <row r="26" spans="1:13" ht="14.1" customHeight="1" x14ac:dyDescent="0.25">
      <c r="A26" s="17"/>
      <c r="B26" s="13"/>
      <c r="C26" s="14"/>
      <c r="D26" s="15"/>
      <c r="E26" s="15"/>
      <c r="F26" s="15"/>
      <c r="G26" s="15"/>
      <c r="H26" s="19">
        <f>SUM(Таблица1346723423423[[#This Row],[1]:[4]])</f>
        <v>0</v>
      </c>
      <c r="I26" s="17"/>
      <c r="J26" s="17"/>
      <c r="K26" s="17"/>
      <c r="L26" s="17"/>
      <c r="M26" s="17"/>
    </row>
    <row r="27" spans="1:13" ht="14.1" customHeight="1" x14ac:dyDescent="0.25">
      <c r="A27" s="17"/>
      <c r="B27" s="13"/>
      <c r="C27" s="18"/>
      <c r="D27" s="15"/>
      <c r="E27" s="15"/>
      <c r="F27" s="15"/>
      <c r="G27" s="15"/>
      <c r="H27" s="19">
        <f>SUM(Таблица1346723423423[[#This Row],[1]:[4]])</f>
        <v>0</v>
      </c>
      <c r="I27" s="17"/>
      <c r="J27" s="17"/>
      <c r="K27" s="17"/>
      <c r="L27" s="17"/>
      <c r="M27" s="17"/>
    </row>
    <row r="28" spans="1:13" ht="14.1" customHeight="1" x14ac:dyDescent="0.25">
      <c r="A28" s="17"/>
      <c r="B28" s="23"/>
      <c r="C28" s="24"/>
      <c r="D28" s="17"/>
      <c r="E28" s="17"/>
      <c r="F28" s="17"/>
      <c r="G28" s="17"/>
      <c r="H28" s="25">
        <f>SUM(Таблица1346723423423[[#This Row],[1]:[4]])</f>
        <v>0</v>
      </c>
      <c r="I28" s="17"/>
      <c r="J28" s="17"/>
      <c r="K28" s="17"/>
      <c r="L28" s="26"/>
      <c r="M28" s="17"/>
    </row>
    <row r="29" spans="1:13" ht="14.1" customHeight="1" x14ac:dyDescent="0.25">
      <c r="A29" s="17"/>
      <c r="B29" s="23"/>
      <c r="C29" s="24"/>
      <c r="D29" s="17"/>
      <c r="E29" s="17"/>
      <c r="F29" s="17"/>
      <c r="G29" s="17"/>
      <c r="H29" s="25">
        <f>SUM(Таблица1346723423423[[#This Row],[1]:[4]])</f>
        <v>0</v>
      </c>
      <c r="I29" s="17"/>
      <c r="J29" s="17"/>
      <c r="K29" s="17"/>
      <c r="L29" s="26"/>
      <c r="M29" s="17"/>
    </row>
    <row r="30" spans="1:13" ht="14.1" customHeight="1" x14ac:dyDescent="0.25">
      <c r="A30" s="17"/>
      <c r="B30" s="13"/>
      <c r="C30" s="14"/>
      <c r="D30" s="15"/>
      <c r="E30" s="15"/>
      <c r="F30" s="15"/>
      <c r="G30" s="15"/>
      <c r="H30" s="19">
        <f>SUM(Таблица1346723423423[[#This Row],[1]:[4]])</f>
        <v>0</v>
      </c>
      <c r="I30" s="17"/>
      <c r="J30" s="17"/>
      <c r="K30" s="17"/>
      <c r="L30" s="17"/>
      <c r="M30" s="17"/>
    </row>
    <row r="31" spans="1:13" ht="14.1" customHeight="1" x14ac:dyDescent="0.25">
      <c r="A31" s="17"/>
      <c r="B31" s="23"/>
      <c r="C31" s="24"/>
      <c r="D31" s="17"/>
      <c r="E31" s="17"/>
      <c r="F31" s="17"/>
      <c r="G31" s="17"/>
      <c r="H31" s="25">
        <f>SUM(Таблица1346723423423[[#This Row],[1]:[4]])</f>
        <v>0</v>
      </c>
      <c r="I31" s="17"/>
      <c r="J31" s="17"/>
      <c r="K31" s="17"/>
      <c r="L31" s="26"/>
      <c r="M31" s="17"/>
    </row>
    <row r="32" spans="1:13" ht="14.1" customHeight="1" x14ac:dyDescent="0.25">
      <c r="A32" s="17"/>
      <c r="B32" s="23"/>
      <c r="C32" s="24"/>
      <c r="D32" s="17"/>
      <c r="E32" s="17"/>
      <c r="F32" s="17"/>
      <c r="G32" s="17"/>
      <c r="H32" s="25">
        <f>SUM(Таблица1346723423423[[#This Row],[1]:[4]])</f>
        <v>0</v>
      </c>
      <c r="I32" s="17"/>
      <c r="J32" s="17"/>
      <c r="K32" s="17"/>
      <c r="L32" s="26"/>
      <c r="M32" s="17"/>
    </row>
    <row r="33" spans="1:13" ht="14.1" customHeight="1" x14ac:dyDescent="0.25">
      <c r="A33" s="17"/>
      <c r="B33" s="27"/>
      <c r="C33" s="28"/>
      <c r="D33" s="29"/>
      <c r="E33" s="29"/>
      <c r="F33" s="29"/>
      <c r="G33" s="29"/>
      <c r="H33" s="30">
        <f>SUM(Таблица1346723423423[[#This Row],[1]:[4]])</f>
        <v>0</v>
      </c>
      <c r="I33" s="29"/>
      <c r="J33" s="29"/>
      <c r="K33" s="29"/>
      <c r="L33" s="31"/>
      <c r="M33" s="29"/>
    </row>
    <row r="34" spans="1:13" ht="14.1" customHeight="1" x14ac:dyDescent="0.25">
      <c r="A34" s="29"/>
      <c r="B34" s="27"/>
      <c r="C34" s="28"/>
      <c r="D34" s="29"/>
      <c r="E34" s="29"/>
      <c r="F34" s="29"/>
      <c r="G34" s="29"/>
      <c r="H34" s="30">
        <f>SUM(Таблица1346723423423[[#This Row],[1]:[4]])</f>
        <v>0</v>
      </c>
      <c r="I34" s="29"/>
      <c r="J34" s="29"/>
      <c r="K34" s="29"/>
      <c r="L34" s="31"/>
      <c r="M34" s="29"/>
    </row>
    <row r="35" spans="1:13" ht="14.1" customHeight="1" x14ac:dyDescent="0.25">
      <c r="A35" s="6" t="s">
        <v>21</v>
      </c>
      <c r="B35" s="6"/>
      <c r="E35" s="32"/>
    </row>
    <row r="36" spans="1:13" ht="14.1" customHeight="1" x14ac:dyDescent="0.25">
      <c r="A36" s="6" t="s">
        <v>22</v>
      </c>
      <c r="B36" s="6"/>
      <c r="E36" s="32"/>
    </row>
    <row r="41" spans="1:13" ht="17.25" customHeight="1" x14ac:dyDescent="0.25"/>
    <row r="43" spans="1:13" ht="18.75" customHeight="1" x14ac:dyDescent="0.25"/>
    <row r="50" ht="18.75" customHeight="1" x14ac:dyDescent="0.25"/>
    <row r="53" ht="21.75" customHeight="1" x14ac:dyDescent="0.25"/>
    <row r="54" ht="13.5" customHeight="1" x14ac:dyDescent="0.25"/>
    <row r="55" ht="19.5" customHeight="1" x14ac:dyDescent="0.25"/>
    <row r="59" ht="18" customHeight="1" x14ac:dyDescent="0.25"/>
  </sheetData>
  <mergeCells count="2">
    <mergeCell ref="A1:L1"/>
    <mergeCell ref="C6:F6"/>
  </mergeCells>
  <pageMargins left="0.25" right="0.25" top="0.34375" bottom="0.23958333333333301" header="0.51180555555555496" footer="0.51180555555555496"/>
  <pageSetup paperSize="9" firstPageNumber="0" orientation="landscape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>
      <selection activeCell="A2" sqref="A2"/>
    </sheetView>
  </sheetViews>
  <sheetFormatPr defaultRowHeight="15" x14ac:dyDescent="0.25"/>
  <cols>
    <col min="1" max="1" width="6.28515625" customWidth="1"/>
    <col min="2" max="2" width="6.85546875" customWidth="1"/>
    <col min="3" max="3" width="4.5703125" customWidth="1"/>
    <col min="4" max="5" width="4.7109375" customWidth="1"/>
    <col min="6" max="6" width="4.85546875" customWidth="1"/>
    <col min="7" max="7" width="4.7109375" customWidth="1"/>
    <col min="8" max="8" width="5.42578125" customWidth="1"/>
    <col min="9" max="9" width="17.7109375" customWidth="1"/>
    <col min="10" max="10" width="17" customWidth="1"/>
    <col min="11" max="11" width="15.140625" customWidth="1"/>
    <col min="12" max="12" width="11.85546875" customWidth="1"/>
    <col min="13" max="13" width="32.28515625" customWidth="1"/>
    <col min="14" max="1025" width="8.7109375" customWidth="1"/>
  </cols>
  <sheetData>
    <row r="1" spans="1:13" ht="24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3" ht="15.75" x14ac:dyDescent="0.25">
      <c r="A2" s="1" t="s">
        <v>1</v>
      </c>
      <c r="B2" s="2" t="s">
        <v>2</v>
      </c>
      <c r="C2" s="3"/>
      <c r="D2" s="3"/>
      <c r="J2" t="s">
        <v>3</v>
      </c>
    </row>
    <row r="3" spans="1:13" ht="15.75" x14ac:dyDescent="0.25">
      <c r="A3" s="1" t="s">
        <v>4</v>
      </c>
      <c r="B3" s="1"/>
      <c r="C3" s="4"/>
      <c r="D3" s="4"/>
    </row>
    <row r="4" spans="1:13" ht="15.75" x14ac:dyDescent="0.25">
      <c r="A4" s="4" t="s">
        <v>5</v>
      </c>
      <c r="B4" s="4"/>
      <c r="C4" s="3"/>
      <c r="D4" s="3"/>
    </row>
    <row r="5" spans="1:13" ht="18" x14ac:dyDescent="0.25">
      <c r="A5" s="4" t="s">
        <v>24</v>
      </c>
      <c r="B5" s="4"/>
      <c r="C5" s="5"/>
      <c r="D5" s="3"/>
    </row>
    <row r="6" spans="1:13" ht="18" x14ac:dyDescent="0.25">
      <c r="A6" s="6"/>
      <c r="C6" s="46" t="s">
        <v>7</v>
      </c>
      <c r="D6" s="46"/>
      <c r="E6" s="46"/>
      <c r="F6" s="46"/>
      <c r="G6" s="7"/>
    </row>
    <row r="7" spans="1:13" ht="55.5" customHeight="1" x14ac:dyDescent="0.25">
      <c r="A7" s="8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10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8" t="s">
        <v>20</v>
      </c>
    </row>
    <row r="8" spans="1:13" ht="14.1" customHeight="1" x14ac:dyDescent="0.25">
      <c r="A8" s="12"/>
      <c r="B8" s="13"/>
      <c r="C8" s="14"/>
      <c r="D8" s="15"/>
      <c r="E8" s="15"/>
      <c r="F8" s="15"/>
      <c r="G8" s="15"/>
      <c r="H8" s="16">
        <f>SUM(Таблица134672342342[[#This Row],[1]:[4]])</f>
        <v>0</v>
      </c>
      <c r="I8" s="17"/>
      <c r="J8" s="17"/>
      <c r="K8" s="17"/>
      <c r="L8" s="17"/>
      <c r="M8" s="12"/>
    </row>
    <row r="9" spans="1:13" ht="14.1" customHeight="1" x14ac:dyDescent="0.25">
      <c r="A9" s="17"/>
      <c r="B9" s="13"/>
      <c r="C9" s="18"/>
      <c r="D9" s="15"/>
      <c r="E9" s="15"/>
      <c r="F9" s="15"/>
      <c r="G9" s="15"/>
      <c r="H9" s="19">
        <f>SUM(Таблица134672342342[[#This Row],[1]:[4]])</f>
        <v>0</v>
      </c>
      <c r="I9" s="17"/>
      <c r="J9" s="17"/>
      <c r="K9" s="17"/>
      <c r="L9" s="17"/>
      <c r="M9" s="17"/>
    </row>
    <row r="10" spans="1:13" ht="14.1" customHeight="1" x14ac:dyDescent="0.25">
      <c r="A10" s="17"/>
      <c r="B10" s="13"/>
      <c r="C10" s="14"/>
      <c r="D10" s="15"/>
      <c r="E10" s="15"/>
      <c r="F10" s="15"/>
      <c r="G10" s="15"/>
      <c r="H10" s="19">
        <f>SUM(Таблица134672342342[[#This Row],[1]:[4]])</f>
        <v>0</v>
      </c>
      <c r="I10" s="17"/>
      <c r="J10" s="17"/>
      <c r="K10" s="17"/>
      <c r="L10" s="17"/>
      <c r="M10" s="17"/>
    </row>
    <row r="11" spans="1:13" ht="14.1" customHeight="1" x14ac:dyDescent="0.25">
      <c r="A11" s="17"/>
      <c r="B11" s="13"/>
      <c r="C11" s="14"/>
      <c r="D11" s="15"/>
      <c r="E11" s="15"/>
      <c r="F11" s="15"/>
      <c r="G11" s="15"/>
      <c r="H11" s="19">
        <f>SUM(Таблица134672342342[[#This Row],[1]:[4]])</f>
        <v>0</v>
      </c>
      <c r="I11" s="17"/>
      <c r="J11" s="17"/>
      <c r="K11" s="17"/>
      <c r="L11" s="17"/>
      <c r="M11" s="17"/>
    </row>
    <row r="12" spans="1:13" ht="14.1" customHeight="1" x14ac:dyDescent="0.25">
      <c r="A12" s="17"/>
      <c r="B12" s="13"/>
      <c r="C12" s="14"/>
      <c r="D12" s="15"/>
      <c r="E12" s="15"/>
      <c r="F12" s="15"/>
      <c r="G12" s="15"/>
      <c r="H12" s="19">
        <f>SUM(Таблица134672342342[[#This Row],[1]:[4]])</f>
        <v>0</v>
      </c>
      <c r="I12" s="17"/>
      <c r="J12" s="17"/>
      <c r="K12" s="17"/>
      <c r="L12" s="17"/>
      <c r="M12" s="17"/>
    </row>
    <row r="13" spans="1:13" ht="14.1" customHeight="1" x14ac:dyDescent="0.25">
      <c r="A13" s="17"/>
      <c r="B13" s="13"/>
      <c r="C13" s="20"/>
      <c r="D13" s="15"/>
      <c r="E13" s="15"/>
      <c r="F13" s="15"/>
      <c r="G13" s="15"/>
      <c r="H13" s="19">
        <f>SUM(Таблица134672342342[[#This Row],[1]:[4]])</f>
        <v>0</v>
      </c>
      <c r="I13" s="17"/>
      <c r="J13" s="17"/>
      <c r="K13" s="17"/>
      <c r="L13" s="17"/>
      <c r="M13" s="17"/>
    </row>
    <row r="14" spans="1:13" ht="14.1" customHeight="1" x14ac:dyDescent="0.25">
      <c r="A14" s="17"/>
      <c r="B14" s="13"/>
      <c r="C14" s="14"/>
      <c r="D14" s="15"/>
      <c r="E14" s="15"/>
      <c r="F14" s="15"/>
      <c r="G14" s="15"/>
      <c r="H14" s="19">
        <f>SUM(Таблица134672342342[[#This Row],[1]:[4]])</f>
        <v>0</v>
      </c>
      <c r="I14" s="17"/>
      <c r="J14" s="17"/>
      <c r="K14" s="17"/>
      <c r="L14" s="17"/>
      <c r="M14" s="17"/>
    </row>
    <row r="15" spans="1:13" ht="14.1" customHeight="1" x14ac:dyDescent="0.25">
      <c r="A15" s="17"/>
      <c r="B15" s="13"/>
      <c r="C15" s="14"/>
      <c r="D15" s="15"/>
      <c r="E15" s="15"/>
      <c r="F15" s="15"/>
      <c r="G15" s="15"/>
      <c r="H15" s="19">
        <f>SUM(Таблица134672342342[[#This Row],[1]:[4]])</f>
        <v>0</v>
      </c>
      <c r="I15" s="17"/>
      <c r="J15" s="17"/>
      <c r="K15" s="17"/>
      <c r="L15" s="17"/>
      <c r="M15" s="17"/>
    </row>
    <row r="16" spans="1:13" ht="14.1" customHeight="1" x14ac:dyDescent="0.25">
      <c r="A16" s="17"/>
      <c r="B16" s="13"/>
      <c r="C16" s="14"/>
      <c r="D16" s="15"/>
      <c r="E16" s="15"/>
      <c r="F16" s="15"/>
      <c r="G16" s="15"/>
      <c r="H16" s="19">
        <f>SUM(Таблица134672342342[[#This Row],[1]:[4]])</f>
        <v>0</v>
      </c>
      <c r="I16" s="17"/>
      <c r="J16" s="17"/>
      <c r="K16" s="17"/>
      <c r="L16" s="17"/>
      <c r="M16" s="17"/>
    </row>
    <row r="17" spans="1:13" ht="14.1" customHeight="1" x14ac:dyDescent="0.25">
      <c r="A17" s="17"/>
      <c r="B17" s="13"/>
      <c r="C17" s="14"/>
      <c r="D17" s="15"/>
      <c r="E17" s="15"/>
      <c r="F17" s="15"/>
      <c r="G17" s="15"/>
      <c r="H17" s="19">
        <f>SUM(Таблица134672342342[[#This Row],[1]:[4]])</f>
        <v>0</v>
      </c>
      <c r="I17" s="21"/>
      <c r="J17" s="21"/>
      <c r="K17" s="21"/>
      <c r="L17" s="17"/>
      <c r="M17" s="17"/>
    </row>
    <row r="18" spans="1:13" ht="14.1" customHeight="1" x14ac:dyDescent="0.25">
      <c r="A18" s="17"/>
      <c r="B18" s="13"/>
      <c r="C18" s="18"/>
      <c r="D18" s="15"/>
      <c r="E18" s="15"/>
      <c r="F18" s="15"/>
      <c r="G18" s="15"/>
      <c r="H18" s="19">
        <f>SUM(Таблица134672342342[[#This Row],[1]:[4]])</f>
        <v>0</v>
      </c>
      <c r="I18" s="17"/>
      <c r="J18" s="17"/>
      <c r="K18" s="17"/>
      <c r="L18" s="17"/>
      <c r="M18" s="17"/>
    </row>
    <row r="19" spans="1:13" ht="14.1" customHeight="1" x14ac:dyDescent="0.25">
      <c r="A19" s="17"/>
      <c r="B19" s="13"/>
      <c r="C19" s="18"/>
      <c r="D19" s="15"/>
      <c r="E19" s="15"/>
      <c r="F19" s="15"/>
      <c r="G19" s="15"/>
      <c r="H19" s="19">
        <f>SUM(Таблица134672342342[[#This Row],[1]:[4]])</f>
        <v>0</v>
      </c>
      <c r="I19" s="17"/>
      <c r="J19" s="22"/>
      <c r="K19" s="17"/>
      <c r="L19" s="17"/>
      <c r="M19" s="17"/>
    </row>
    <row r="20" spans="1:13" ht="14.1" customHeight="1" x14ac:dyDescent="0.25">
      <c r="A20" s="17"/>
      <c r="B20" s="13"/>
      <c r="C20" s="14"/>
      <c r="D20" s="15"/>
      <c r="E20" s="15"/>
      <c r="F20" s="15"/>
      <c r="G20" s="15"/>
      <c r="H20" s="19">
        <f>SUM(Таблица134672342342[[#This Row],[1]:[4]])</f>
        <v>0</v>
      </c>
      <c r="I20" s="17"/>
      <c r="J20" s="17"/>
      <c r="K20" s="17"/>
      <c r="L20" s="17"/>
      <c r="M20" s="17"/>
    </row>
    <row r="21" spans="1:13" ht="14.1" customHeight="1" x14ac:dyDescent="0.25">
      <c r="A21" s="17"/>
      <c r="B21" s="13"/>
      <c r="C21" s="14"/>
      <c r="D21" s="15"/>
      <c r="E21" s="15"/>
      <c r="F21" s="15"/>
      <c r="G21" s="15"/>
      <c r="H21" s="19">
        <f>SUM(Таблица134672342342[[#This Row],[1]:[4]])</f>
        <v>0</v>
      </c>
      <c r="I21" s="17"/>
      <c r="J21" s="17"/>
      <c r="K21" s="17"/>
      <c r="L21" s="17"/>
      <c r="M21" s="17"/>
    </row>
    <row r="22" spans="1:13" ht="14.1" customHeight="1" x14ac:dyDescent="0.25">
      <c r="A22" s="17"/>
      <c r="B22" s="13"/>
      <c r="C22" s="14"/>
      <c r="D22" s="15"/>
      <c r="E22" s="15"/>
      <c r="F22" s="15"/>
      <c r="G22" s="15"/>
      <c r="H22" s="19">
        <f>SUM(Таблица134672342342[[#This Row],[1]:[4]])</f>
        <v>0</v>
      </c>
      <c r="I22" s="17"/>
      <c r="J22" s="17"/>
      <c r="K22" s="17"/>
      <c r="L22" s="17"/>
      <c r="M22" s="17"/>
    </row>
    <row r="23" spans="1:13" ht="14.1" customHeight="1" x14ac:dyDescent="0.25">
      <c r="A23" s="17"/>
      <c r="B23" s="13"/>
      <c r="C23" s="14"/>
      <c r="D23" s="15"/>
      <c r="E23" s="15"/>
      <c r="F23" s="15"/>
      <c r="G23" s="15"/>
      <c r="H23" s="19">
        <f>SUM(Таблица134672342342[[#This Row],[1]:[4]])</f>
        <v>0</v>
      </c>
      <c r="I23" s="17"/>
      <c r="J23" s="17"/>
      <c r="K23" s="17"/>
      <c r="L23" s="17"/>
      <c r="M23" s="17"/>
    </row>
    <row r="24" spans="1:13" ht="14.1" customHeight="1" x14ac:dyDescent="0.25">
      <c r="A24" s="17"/>
      <c r="B24" s="13"/>
      <c r="C24" s="14"/>
      <c r="D24" s="15"/>
      <c r="E24" s="15"/>
      <c r="F24" s="15"/>
      <c r="G24" s="15"/>
      <c r="H24" s="19">
        <f>SUM(Таблица134672342342[[#This Row],[1]:[4]])</f>
        <v>0</v>
      </c>
      <c r="I24" s="17"/>
      <c r="J24" s="17"/>
      <c r="K24" s="17"/>
      <c r="L24" s="17"/>
      <c r="M24" s="17"/>
    </row>
    <row r="25" spans="1:13" ht="14.1" customHeight="1" x14ac:dyDescent="0.25">
      <c r="A25" s="17"/>
      <c r="B25" s="13"/>
      <c r="C25" s="14"/>
      <c r="D25" s="15"/>
      <c r="E25" s="15"/>
      <c r="F25" s="15"/>
      <c r="G25" s="15"/>
      <c r="H25" s="19">
        <f>SUM(Таблица134672342342[[#This Row],[1]:[4]])</f>
        <v>0</v>
      </c>
      <c r="I25" s="17"/>
      <c r="J25" s="17"/>
      <c r="K25" s="17"/>
      <c r="L25" s="17"/>
      <c r="M25" s="17"/>
    </row>
    <row r="26" spans="1:13" ht="14.1" customHeight="1" x14ac:dyDescent="0.25">
      <c r="A26" s="17"/>
      <c r="B26" s="13"/>
      <c r="C26" s="14"/>
      <c r="D26" s="15"/>
      <c r="E26" s="15"/>
      <c r="F26" s="15"/>
      <c r="G26" s="15"/>
      <c r="H26" s="19">
        <f>SUM(Таблица134672342342[[#This Row],[1]:[4]])</f>
        <v>0</v>
      </c>
      <c r="I26" s="17"/>
      <c r="J26" s="17"/>
      <c r="K26" s="17"/>
      <c r="L26" s="17"/>
      <c r="M26" s="17"/>
    </row>
    <row r="27" spans="1:13" ht="14.1" customHeight="1" x14ac:dyDescent="0.25">
      <c r="A27" s="17"/>
      <c r="B27" s="13"/>
      <c r="C27" s="18"/>
      <c r="D27" s="15"/>
      <c r="E27" s="15"/>
      <c r="F27" s="15"/>
      <c r="G27" s="15"/>
      <c r="H27" s="19">
        <f>SUM(Таблица134672342342[[#This Row],[1]:[4]])</f>
        <v>0</v>
      </c>
      <c r="I27" s="17"/>
      <c r="J27" s="17"/>
      <c r="K27" s="17"/>
      <c r="L27" s="17"/>
      <c r="M27" s="17"/>
    </row>
    <row r="28" spans="1:13" ht="14.1" customHeight="1" x14ac:dyDescent="0.25">
      <c r="A28" s="17"/>
      <c r="B28" s="23"/>
      <c r="C28" s="24"/>
      <c r="D28" s="17"/>
      <c r="E28" s="17"/>
      <c r="F28" s="17"/>
      <c r="G28" s="17"/>
      <c r="H28" s="25">
        <f>SUM(Таблица134672342342[[#This Row],[1]:[4]])</f>
        <v>0</v>
      </c>
      <c r="I28" s="17"/>
      <c r="J28" s="17"/>
      <c r="K28" s="17"/>
      <c r="L28" s="26"/>
      <c r="M28" s="17"/>
    </row>
    <row r="29" spans="1:13" ht="14.1" customHeight="1" x14ac:dyDescent="0.25">
      <c r="A29" s="17"/>
      <c r="B29" s="23"/>
      <c r="C29" s="24"/>
      <c r="D29" s="17"/>
      <c r="E29" s="17"/>
      <c r="F29" s="17"/>
      <c r="G29" s="17"/>
      <c r="H29" s="25">
        <f>SUM(Таблица134672342342[[#This Row],[1]:[4]])</f>
        <v>0</v>
      </c>
      <c r="I29" s="17"/>
      <c r="J29" s="17"/>
      <c r="K29" s="17"/>
      <c r="L29" s="26"/>
      <c r="M29" s="17"/>
    </row>
    <row r="30" spans="1:13" ht="14.1" customHeight="1" x14ac:dyDescent="0.25">
      <c r="A30" s="17"/>
      <c r="B30" s="13"/>
      <c r="C30" s="14"/>
      <c r="D30" s="15"/>
      <c r="E30" s="15"/>
      <c r="F30" s="15"/>
      <c r="G30" s="15"/>
      <c r="H30" s="19">
        <f>SUM(Таблица134672342342[[#This Row],[1]:[4]])</f>
        <v>0</v>
      </c>
      <c r="I30" s="17"/>
      <c r="J30" s="17"/>
      <c r="K30" s="17"/>
      <c r="L30" s="17"/>
      <c r="M30" s="17"/>
    </row>
    <row r="31" spans="1:13" ht="14.1" customHeight="1" x14ac:dyDescent="0.25">
      <c r="A31" s="17"/>
      <c r="B31" s="23"/>
      <c r="C31" s="24"/>
      <c r="D31" s="17"/>
      <c r="E31" s="17"/>
      <c r="F31" s="17"/>
      <c r="G31" s="17"/>
      <c r="H31" s="25">
        <f>SUM(Таблица134672342342[[#This Row],[1]:[4]])</f>
        <v>0</v>
      </c>
      <c r="I31" s="17"/>
      <c r="J31" s="17"/>
      <c r="K31" s="17"/>
      <c r="L31" s="26"/>
      <c r="M31" s="17"/>
    </row>
    <row r="32" spans="1:13" ht="14.1" customHeight="1" x14ac:dyDescent="0.25">
      <c r="A32" s="17"/>
      <c r="B32" s="23"/>
      <c r="C32" s="24"/>
      <c r="D32" s="17"/>
      <c r="E32" s="17"/>
      <c r="F32" s="17"/>
      <c r="G32" s="17"/>
      <c r="H32" s="25">
        <f>SUM(Таблица134672342342[[#This Row],[1]:[4]])</f>
        <v>0</v>
      </c>
      <c r="I32" s="17"/>
      <c r="J32" s="17"/>
      <c r="K32" s="17"/>
      <c r="L32" s="26"/>
      <c r="M32" s="17"/>
    </row>
    <row r="33" spans="1:13" ht="14.1" customHeight="1" x14ac:dyDescent="0.25">
      <c r="A33" s="17"/>
      <c r="B33" s="27"/>
      <c r="C33" s="28"/>
      <c r="D33" s="29"/>
      <c r="E33" s="29"/>
      <c r="F33" s="29"/>
      <c r="G33" s="29"/>
      <c r="H33" s="30">
        <f>SUM(Таблица134672342342[[#This Row],[1]:[4]])</f>
        <v>0</v>
      </c>
      <c r="I33" s="29"/>
      <c r="J33" s="29"/>
      <c r="K33" s="29"/>
      <c r="L33" s="31"/>
      <c r="M33" s="29"/>
    </row>
    <row r="34" spans="1:13" ht="14.1" customHeight="1" x14ac:dyDescent="0.25">
      <c r="A34" s="29"/>
      <c r="B34" s="27"/>
      <c r="C34" s="28"/>
      <c r="D34" s="29"/>
      <c r="E34" s="29"/>
      <c r="F34" s="29"/>
      <c r="G34" s="29"/>
      <c r="H34" s="30">
        <f>SUM(Таблица134672342342[[#This Row],[1]:[4]])</f>
        <v>0</v>
      </c>
      <c r="I34" s="29"/>
      <c r="J34" s="29"/>
      <c r="K34" s="29"/>
      <c r="L34" s="31"/>
      <c r="M34" s="29"/>
    </row>
    <row r="35" spans="1:13" ht="14.1" customHeight="1" x14ac:dyDescent="0.25">
      <c r="A35" s="6" t="s">
        <v>21</v>
      </c>
      <c r="B35" s="6"/>
      <c r="E35" s="32"/>
    </row>
    <row r="36" spans="1:13" ht="14.1" customHeight="1" x14ac:dyDescent="0.25">
      <c r="A36" s="6" t="s">
        <v>22</v>
      </c>
      <c r="B36" s="6"/>
      <c r="E36" s="32"/>
    </row>
    <row r="41" spans="1:13" ht="17.25" customHeight="1" x14ac:dyDescent="0.25"/>
    <row r="43" spans="1:13" ht="18.75" customHeight="1" x14ac:dyDescent="0.25"/>
    <row r="50" ht="18.75" customHeight="1" x14ac:dyDescent="0.25"/>
    <row r="53" ht="21.75" customHeight="1" x14ac:dyDescent="0.25"/>
    <row r="54" ht="13.5" customHeight="1" x14ac:dyDescent="0.25"/>
    <row r="55" ht="19.5" customHeight="1" x14ac:dyDescent="0.25"/>
    <row r="59" ht="18" customHeight="1" x14ac:dyDescent="0.25"/>
  </sheetData>
  <mergeCells count="2">
    <mergeCell ref="A1:L1"/>
    <mergeCell ref="C6:F6"/>
  </mergeCells>
  <pageMargins left="0.25" right="0.25" top="0.34375" bottom="0.23958333333333301" header="0.51180555555555496" footer="0.51180555555555496"/>
  <pageSetup paperSize="9" firstPageNumber="0" orientation="landscape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zoomScaleNormal="100" workbookViewId="0">
      <selection activeCell="V9" sqref="V9"/>
    </sheetView>
  </sheetViews>
  <sheetFormatPr defaultRowHeight="15" x14ac:dyDescent="0.25"/>
  <cols>
    <col min="1" max="1" width="6.140625" customWidth="1"/>
    <col min="2" max="2" width="12.5703125" customWidth="1"/>
    <col min="3" max="3" width="6.28515625" customWidth="1"/>
    <col min="4" max="4" width="4" customWidth="1"/>
    <col min="5" max="6" width="3.85546875" customWidth="1"/>
    <col min="7" max="7" width="3.5703125" customWidth="1"/>
    <col min="8" max="8" width="3.42578125" customWidth="1"/>
    <col min="9" max="10" width="4" customWidth="1"/>
    <col min="11" max="13" width="3.85546875" customWidth="1"/>
    <col min="14" max="14" width="4.42578125" customWidth="1"/>
    <col min="15" max="15" width="4.5703125" customWidth="1"/>
    <col min="16" max="16" width="5.85546875" customWidth="1"/>
    <col min="17" max="17" width="23.85546875" customWidth="1"/>
    <col min="18" max="1023" width="8.7109375" customWidth="1"/>
  </cols>
  <sheetData>
    <row r="1" spans="1:17" ht="24" customHeight="1" x14ac:dyDescent="0.25">
      <c r="A1" s="33" t="s">
        <v>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7" ht="15.75" x14ac:dyDescent="0.25">
      <c r="A2" s="1" t="s">
        <v>1</v>
      </c>
      <c r="B2" s="2" t="s">
        <v>25</v>
      </c>
      <c r="C2" s="3"/>
      <c r="D2" s="3"/>
      <c r="J2" t="s">
        <v>3</v>
      </c>
    </row>
    <row r="3" spans="1:17" ht="15.75" x14ac:dyDescent="0.25">
      <c r="A3" s="1" t="s">
        <v>26</v>
      </c>
      <c r="B3" s="1"/>
      <c r="C3" s="4"/>
      <c r="D3" s="4"/>
    </row>
    <row r="4" spans="1:17" ht="15.75" x14ac:dyDescent="0.25">
      <c r="A4" s="4" t="s">
        <v>38</v>
      </c>
      <c r="B4" s="4"/>
      <c r="C4" s="3"/>
      <c r="D4" s="3"/>
    </row>
    <row r="5" spans="1:17" ht="18" x14ac:dyDescent="0.25">
      <c r="A5" s="4" t="s">
        <v>27</v>
      </c>
      <c r="B5" s="4"/>
      <c r="C5" s="5"/>
      <c r="D5" s="3"/>
    </row>
    <row r="6" spans="1:17" ht="18" x14ac:dyDescent="0.25">
      <c r="A6" s="6"/>
      <c r="C6" s="47" t="s">
        <v>7</v>
      </c>
      <c r="D6" s="47"/>
      <c r="E6" s="47"/>
      <c r="F6" s="47"/>
      <c r="G6" s="7"/>
    </row>
    <row r="7" spans="1:17" ht="55.5" customHeight="1" x14ac:dyDescent="0.25">
      <c r="A7" s="11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9" t="s">
        <v>28</v>
      </c>
      <c r="I7" s="9" t="s">
        <v>29</v>
      </c>
      <c r="J7" s="9" t="s">
        <v>30</v>
      </c>
      <c r="K7" s="9" t="s">
        <v>31</v>
      </c>
      <c r="L7" s="9" t="s">
        <v>32</v>
      </c>
      <c r="M7" s="9" t="s">
        <v>33</v>
      </c>
      <c r="N7" s="9" t="s">
        <v>41</v>
      </c>
      <c r="O7" s="9" t="s">
        <v>40</v>
      </c>
      <c r="P7" s="34" t="s">
        <v>15</v>
      </c>
      <c r="Q7" s="11" t="s">
        <v>39</v>
      </c>
    </row>
    <row r="8" spans="1:17" ht="14.1" customHeight="1" x14ac:dyDescent="0.25">
      <c r="A8" s="12">
        <v>1</v>
      </c>
      <c r="B8" s="13" t="s">
        <v>34</v>
      </c>
      <c r="C8" s="35">
        <v>41</v>
      </c>
      <c r="D8" s="35">
        <v>3</v>
      </c>
      <c r="E8" s="35">
        <v>3</v>
      </c>
      <c r="F8" s="35">
        <v>2.5</v>
      </c>
      <c r="G8" s="35">
        <v>3</v>
      </c>
      <c r="H8" s="35">
        <v>4</v>
      </c>
      <c r="I8" s="35">
        <v>4</v>
      </c>
      <c r="J8" s="35">
        <v>4</v>
      </c>
      <c r="K8" s="35">
        <v>4</v>
      </c>
      <c r="L8" s="35">
        <v>5</v>
      </c>
      <c r="M8" s="35">
        <v>5</v>
      </c>
      <c r="N8" s="35">
        <v>5</v>
      </c>
      <c r="O8" s="35">
        <v>5</v>
      </c>
      <c r="P8" s="35">
        <v>47</v>
      </c>
      <c r="Q8" s="35" t="s">
        <v>106</v>
      </c>
    </row>
    <row r="9" spans="1:17" ht="14.1" customHeight="1" x14ac:dyDescent="0.25">
      <c r="A9" s="15">
        <v>2</v>
      </c>
      <c r="B9" s="13" t="s">
        <v>34</v>
      </c>
      <c r="C9" s="35">
        <v>36</v>
      </c>
      <c r="D9" s="35">
        <v>3</v>
      </c>
      <c r="E9" s="35">
        <v>3</v>
      </c>
      <c r="F9" s="35">
        <v>3</v>
      </c>
      <c r="G9" s="35">
        <v>3</v>
      </c>
      <c r="H9" s="35">
        <v>4</v>
      </c>
      <c r="I9" s="35">
        <v>4</v>
      </c>
      <c r="J9" s="35">
        <v>4</v>
      </c>
      <c r="K9" s="35">
        <v>4</v>
      </c>
      <c r="L9" s="35">
        <v>5</v>
      </c>
      <c r="M9" s="35">
        <v>5</v>
      </c>
      <c r="N9" s="35">
        <v>5</v>
      </c>
      <c r="O9" s="35">
        <v>4</v>
      </c>
      <c r="P9" s="35">
        <f t="shared" ref="P9:P39" si="0">SUM(D9:O9)</f>
        <v>47</v>
      </c>
      <c r="Q9" s="35" t="s">
        <v>100</v>
      </c>
    </row>
    <row r="10" spans="1:17" ht="14.1" customHeight="1" x14ac:dyDescent="0.25">
      <c r="A10" s="15">
        <v>3</v>
      </c>
      <c r="B10" s="13" t="s">
        <v>35</v>
      </c>
      <c r="C10" s="35">
        <v>24</v>
      </c>
      <c r="D10" s="35">
        <v>3</v>
      </c>
      <c r="E10" s="35">
        <v>3</v>
      </c>
      <c r="F10" s="35">
        <v>3</v>
      </c>
      <c r="G10" s="35">
        <v>2</v>
      </c>
      <c r="H10" s="35">
        <v>4</v>
      </c>
      <c r="I10" s="35">
        <v>4</v>
      </c>
      <c r="J10" s="35">
        <v>4</v>
      </c>
      <c r="K10" s="35">
        <v>4</v>
      </c>
      <c r="L10" s="35">
        <v>5</v>
      </c>
      <c r="M10" s="35">
        <v>5</v>
      </c>
      <c r="N10" s="35">
        <v>5</v>
      </c>
      <c r="O10" s="35">
        <v>0</v>
      </c>
      <c r="P10" s="35">
        <f t="shared" si="0"/>
        <v>42</v>
      </c>
      <c r="Q10" s="35" t="s">
        <v>81</v>
      </c>
    </row>
    <row r="11" spans="1:17" ht="14.1" customHeight="1" x14ac:dyDescent="0.25">
      <c r="A11" s="17">
        <v>4</v>
      </c>
      <c r="B11" s="13" t="s">
        <v>35</v>
      </c>
      <c r="C11" s="35">
        <v>42</v>
      </c>
      <c r="D11" s="35">
        <v>3</v>
      </c>
      <c r="E11" s="35">
        <v>3</v>
      </c>
      <c r="F11" s="35">
        <v>3</v>
      </c>
      <c r="G11" s="35">
        <v>3</v>
      </c>
      <c r="H11" s="35">
        <v>4</v>
      </c>
      <c r="I11" s="35">
        <v>4</v>
      </c>
      <c r="J11" s="35">
        <v>4</v>
      </c>
      <c r="K11" s="35">
        <v>4</v>
      </c>
      <c r="L11" s="35">
        <v>1</v>
      </c>
      <c r="M11" s="35">
        <v>5</v>
      </c>
      <c r="N11" s="35">
        <v>5</v>
      </c>
      <c r="O11" s="35">
        <v>0</v>
      </c>
      <c r="P11" s="35">
        <f t="shared" si="0"/>
        <v>39</v>
      </c>
      <c r="Q11" s="35" t="s">
        <v>107</v>
      </c>
    </row>
    <row r="12" spans="1:17" ht="14.1" customHeight="1" x14ac:dyDescent="0.25">
      <c r="A12" s="15">
        <v>5</v>
      </c>
      <c r="B12" s="13" t="s">
        <v>35</v>
      </c>
      <c r="C12" s="35">
        <v>53</v>
      </c>
      <c r="D12" s="35">
        <v>3</v>
      </c>
      <c r="E12" s="35">
        <v>3</v>
      </c>
      <c r="F12" s="35">
        <v>2.5</v>
      </c>
      <c r="G12" s="35">
        <v>3</v>
      </c>
      <c r="H12" s="35">
        <v>4</v>
      </c>
      <c r="I12" s="35">
        <v>4</v>
      </c>
      <c r="J12" s="35">
        <v>4</v>
      </c>
      <c r="K12" s="35">
        <v>4</v>
      </c>
      <c r="L12" s="35">
        <v>1</v>
      </c>
      <c r="M12" s="35">
        <v>5</v>
      </c>
      <c r="N12" s="35">
        <v>5</v>
      </c>
      <c r="O12" s="35">
        <v>0</v>
      </c>
      <c r="P12" s="35">
        <f t="shared" si="0"/>
        <v>38.5</v>
      </c>
      <c r="Q12" s="35" t="s">
        <v>118</v>
      </c>
    </row>
    <row r="13" spans="1:17" ht="14.1" customHeight="1" x14ac:dyDescent="0.25">
      <c r="A13" s="15">
        <v>6</v>
      </c>
      <c r="B13" s="13" t="s">
        <v>35</v>
      </c>
      <c r="C13" s="35">
        <v>32</v>
      </c>
      <c r="D13" s="35">
        <v>3</v>
      </c>
      <c r="E13" s="35">
        <v>3</v>
      </c>
      <c r="F13" s="35">
        <v>2.5</v>
      </c>
      <c r="G13" s="35">
        <v>2</v>
      </c>
      <c r="H13" s="35">
        <v>4</v>
      </c>
      <c r="I13" s="35">
        <v>4</v>
      </c>
      <c r="J13" s="35">
        <v>4</v>
      </c>
      <c r="K13" s="35">
        <v>4</v>
      </c>
      <c r="L13" s="35">
        <v>1</v>
      </c>
      <c r="M13" s="35">
        <v>5</v>
      </c>
      <c r="N13" s="35">
        <v>5</v>
      </c>
      <c r="O13" s="35">
        <v>0</v>
      </c>
      <c r="P13" s="35">
        <f t="shared" si="0"/>
        <v>37.5</v>
      </c>
      <c r="Q13" s="35" t="s">
        <v>91</v>
      </c>
    </row>
    <row r="14" spans="1:17" ht="14.1" customHeight="1" x14ac:dyDescent="0.25">
      <c r="A14" s="15">
        <v>7</v>
      </c>
      <c r="B14" s="13" t="s">
        <v>35</v>
      </c>
      <c r="C14" s="35">
        <v>62</v>
      </c>
      <c r="D14" s="35">
        <v>3</v>
      </c>
      <c r="E14" s="35">
        <v>3</v>
      </c>
      <c r="F14" s="35">
        <v>2.5</v>
      </c>
      <c r="G14" s="35">
        <v>3</v>
      </c>
      <c r="H14" s="35">
        <v>4</v>
      </c>
      <c r="I14" s="35">
        <v>4</v>
      </c>
      <c r="J14" s="35">
        <v>4</v>
      </c>
      <c r="K14" s="35">
        <v>4</v>
      </c>
      <c r="L14" s="35">
        <v>0</v>
      </c>
      <c r="M14" s="35">
        <v>5</v>
      </c>
      <c r="N14" s="35">
        <v>5</v>
      </c>
      <c r="O14" s="35">
        <v>0</v>
      </c>
      <c r="P14" s="35">
        <f t="shared" si="0"/>
        <v>37.5</v>
      </c>
      <c r="Q14" s="35" t="s">
        <v>127</v>
      </c>
    </row>
    <row r="15" spans="1:17" ht="14.1" customHeight="1" x14ac:dyDescent="0.25">
      <c r="A15" s="17">
        <v>8</v>
      </c>
      <c r="B15" s="13" t="s">
        <v>35</v>
      </c>
      <c r="C15" s="35">
        <v>44</v>
      </c>
      <c r="D15" s="35">
        <v>3</v>
      </c>
      <c r="E15" s="35">
        <v>3</v>
      </c>
      <c r="F15" s="35">
        <v>3</v>
      </c>
      <c r="G15" s="35">
        <v>3</v>
      </c>
      <c r="H15" s="35">
        <v>0</v>
      </c>
      <c r="I15" s="35">
        <v>4</v>
      </c>
      <c r="J15" s="35">
        <v>4</v>
      </c>
      <c r="K15" s="35">
        <v>4</v>
      </c>
      <c r="L15" s="35">
        <v>2</v>
      </c>
      <c r="M15" s="35">
        <v>5</v>
      </c>
      <c r="N15" s="35">
        <v>5</v>
      </c>
      <c r="O15" s="35">
        <v>0</v>
      </c>
      <c r="P15" s="35">
        <f t="shared" si="0"/>
        <v>36</v>
      </c>
      <c r="Q15" s="35" t="s">
        <v>109</v>
      </c>
    </row>
    <row r="16" spans="1:17" ht="14.1" customHeight="1" x14ac:dyDescent="0.25">
      <c r="A16" s="15">
        <v>9</v>
      </c>
      <c r="B16" s="13" t="s">
        <v>35</v>
      </c>
      <c r="C16" s="35">
        <v>63</v>
      </c>
      <c r="D16" s="35">
        <v>3</v>
      </c>
      <c r="E16" s="35">
        <v>3</v>
      </c>
      <c r="F16" s="35">
        <v>2.5</v>
      </c>
      <c r="G16" s="35">
        <v>0</v>
      </c>
      <c r="H16" s="35">
        <v>4</v>
      </c>
      <c r="I16" s="35">
        <v>4</v>
      </c>
      <c r="J16" s="35">
        <v>4</v>
      </c>
      <c r="K16" s="35">
        <v>4</v>
      </c>
      <c r="L16" s="35">
        <v>1</v>
      </c>
      <c r="M16" s="35">
        <v>5</v>
      </c>
      <c r="N16" s="35">
        <v>5</v>
      </c>
      <c r="O16" s="35">
        <v>0</v>
      </c>
      <c r="P16" s="35">
        <f t="shared" si="0"/>
        <v>35.5</v>
      </c>
      <c r="Q16" s="35" t="s">
        <v>128</v>
      </c>
    </row>
    <row r="17" spans="1:17" ht="14.1" customHeight="1" x14ac:dyDescent="0.25">
      <c r="A17" s="15">
        <v>10</v>
      </c>
      <c r="B17" s="13" t="s">
        <v>35</v>
      </c>
      <c r="C17" s="35">
        <v>23</v>
      </c>
      <c r="D17" s="35">
        <v>3</v>
      </c>
      <c r="E17" s="35">
        <v>3</v>
      </c>
      <c r="F17" s="35">
        <v>3</v>
      </c>
      <c r="G17" s="35">
        <v>3</v>
      </c>
      <c r="H17" s="35">
        <v>0</v>
      </c>
      <c r="I17" s="35">
        <v>4</v>
      </c>
      <c r="J17" s="35">
        <v>4</v>
      </c>
      <c r="K17" s="35">
        <v>4</v>
      </c>
      <c r="L17" s="35">
        <v>0</v>
      </c>
      <c r="M17" s="35">
        <v>5</v>
      </c>
      <c r="N17" s="35">
        <v>5</v>
      </c>
      <c r="O17" s="35">
        <v>1</v>
      </c>
      <c r="P17" s="35">
        <f t="shared" si="0"/>
        <v>35</v>
      </c>
      <c r="Q17" s="35" t="s">
        <v>80</v>
      </c>
    </row>
    <row r="18" spans="1:17" ht="14.1" customHeight="1" x14ac:dyDescent="0.25">
      <c r="A18" s="15">
        <v>11</v>
      </c>
      <c r="B18" s="13" t="s">
        <v>35</v>
      </c>
      <c r="C18" s="35">
        <v>26</v>
      </c>
      <c r="D18" s="35">
        <v>3</v>
      </c>
      <c r="E18" s="35">
        <v>3</v>
      </c>
      <c r="F18" s="35">
        <v>2.5</v>
      </c>
      <c r="G18" s="35">
        <v>3</v>
      </c>
      <c r="H18" s="35">
        <v>0</v>
      </c>
      <c r="I18" s="35">
        <v>4</v>
      </c>
      <c r="J18" s="35">
        <v>4</v>
      </c>
      <c r="K18" s="35">
        <v>4</v>
      </c>
      <c r="L18" s="35">
        <v>0</v>
      </c>
      <c r="M18" s="35">
        <v>5</v>
      </c>
      <c r="N18" s="35">
        <v>5</v>
      </c>
      <c r="O18" s="35">
        <v>1</v>
      </c>
      <c r="P18" s="35">
        <f t="shared" si="0"/>
        <v>34.5</v>
      </c>
      <c r="Q18" s="35" t="s">
        <v>86</v>
      </c>
    </row>
    <row r="19" spans="1:17" ht="14.1" customHeight="1" x14ac:dyDescent="0.25">
      <c r="A19" s="17">
        <v>12</v>
      </c>
      <c r="B19" s="13" t="s">
        <v>35</v>
      </c>
      <c r="C19" s="35">
        <v>11</v>
      </c>
      <c r="D19" s="35">
        <v>3</v>
      </c>
      <c r="E19" s="35">
        <v>3</v>
      </c>
      <c r="F19" s="35">
        <v>3</v>
      </c>
      <c r="G19" s="35">
        <v>3</v>
      </c>
      <c r="H19" s="35">
        <v>0</v>
      </c>
      <c r="I19" s="35">
        <v>4</v>
      </c>
      <c r="J19" s="35">
        <v>4</v>
      </c>
      <c r="K19" s="35">
        <v>4</v>
      </c>
      <c r="L19" s="35">
        <v>0</v>
      </c>
      <c r="M19" s="35">
        <v>5</v>
      </c>
      <c r="N19" s="35">
        <v>5</v>
      </c>
      <c r="O19" s="35">
        <v>0</v>
      </c>
      <c r="P19" s="35">
        <f t="shared" si="0"/>
        <v>34</v>
      </c>
      <c r="Q19" s="35" t="s">
        <v>54</v>
      </c>
    </row>
    <row r="20" spans="1:17" ht="14.1" customHeight="1" x14ac:dyDescent="0.25">
      <c r="A20" s="17">
        <v>13</v>
      </c>
      <c r="B20" s="13" t="s">
        <v>35</v>
      </c>
      <c r="C20" s="35">
        <v>27</v>
      </c>
      <c r="D20" s="35">
        <v>3</v>
      </c>
      <c r="E20" s="35">
        <v>3</v>
      </c>
      <c r="F20" s="35">
        <v>2</v>
      </c>
      <c r="G20" s="35">
        <v>3</v>
      </c>
      <c r="H20" s="35">
        <v>0</v>
      </c>
      <c r="I20" s="35">
        <v>4</v>
      </c>
      <c r="J20" s="35">
        <v>4</v>
      </c>
      <c r="K20" s="35">
        <v>4</v>
      </c>
      <c r="L20" s="35">
        <v>1</v>
      </c>
      <c r="M20" s="35">
        <v>5</v>
      </c>
      <c r="N20" s="35">
        <v>5</v>
      </c>
      <c r="O20" s="35">
        <v>0</v>
      </c>
      <c r="P20" s="35">
        <f t="shared" si="0"/>
        <v>34</v>
      </c>
      <c r="Q20" s="35" t="s">
        <v>87</v>
      </c>
    </row>
    <row r="21" spans="1:17" ht="14.1" customHeight="1" x14ac:dyDescent="0.25">
      <c r="A21" s="15">
        <v>14</v>
      </c>
      <c r="B21" s="13" t="s">
        <v>35</v>
      </c>
      <c r="C21" s="35">
        <v>57</v>
      </c>
      <c r="D21" s="35">
        <v>3</v>
      </c>
      <c r="E21" s="35">
        <v>3</v>
      </c>
      <c r="F21" s="35">
        <v>2</v>
      </c>
      <c r="G21" s="35">
        <v>3</v>
      </c>
      <c r="H21" s="35">
        <v>0</v>
      </c>
      <c r="I21" s="35">
        <v>4</v>
      </c>
      <c r="J21" s="35">
        <v>4</v>
      </c>
      <c r="K21" s="35">
        <v>4</v>
      </c>
      <c r="L21" s="35">
        <v>1</v>
      </c>
      <c r="M21" s="35">
        <v>5</v>
      </c>
      <c r="N21" s="35">
        <v>5</v>
      </c>
      <c r="O21" s="35">
        <v>0</v>
      </c>
      <c r="P21" s="35">
        <f t="shared" si="0"/>
        <v>34</v>
      </c>
      <c r="Q21" s="35" t="s">
        <v>122</v>
      </c>
    </row>
    <row r="22" spans="1:17" ht="14.1" customHeight="1" x14ac:dyDescent="0.25">
      <c r="A22" s="15">
        <v>15</v>
      </c>
      <c r="B22" s="13" t="s">
        <v>35</v>
      </c>
      <c r="C22" s="35">
        <v>46</v>
      </c>
      <c r="D22" s="35">
        <v>3</v>
      </c>
      <c r="E22" s="35">
        <v>3</v>
      </c>
      <c r="F22" s="35">
        <v>2.5</v>
      </c>
      <c r="G22" s="35">
        <v>3</v>
      </c>
      <c r="H22" s="35">
        <v>4</v>
      </c>
      <c r="I22" s="35">
        <v>4</v>
      </c>
      <c r="J22" s="35">
        <v>4</v>
      </c>
      <c r="K22" s="35">
        <v>4</v>
      </c>
      <c r="L22" s="35">
        <v>1</v>
      </c>
      <c r="M22" s="35">
        <v>0</v>
      </c>
      <c r="N22" s="35">
        <v>5</v>
      </c>
      <c r="O22" s="35">
        <v>0</v>
      </c>
      <c r="P22" s="35">
        <f t="shared" si="0"/>
        <v>33.5</v>
      </c>
      <c r="Q22" s="35" t="s">
        <v>111</v>
      </c>
    </row>
    <row r="23" spans="1:17" ht="14.1" customHeight="1" x14ac:dyDescent="0.25">
      <c r="A23" s="17">
        <v>16</v>
      </c>
      <c r="B23" s="13" t="s">
        <v>35</v>
      </c>
      <c r="C23" s="35">
        <v>48</v>
      </c>
      <c r="D23" s="35">
        <v>3</v>
      </c>
      <c r="E23" s="35">
        <v>3</v>
      </c>
      <c r="F23" s="35">
        <v>2.5</v>
      </c>
      <c r="G23" s="35">
        <v>3</v>
      </c>
      <c r="H23" s="35">
        <v>4</v>
      </c>
      <c r="I23" s="35">
        <v>4</v>
      </c>
      <c r="J23" s="35">
        <v>0</v>
      </c>
      <c r="K23" s="35">
        <v>4</v>
      </c>
      <c r="L23" s="35">
        <v>0</v>
      </c>
      <c r="M23" s="35">
        <v>5</v>
      </c>
      <c r="N23" s="35">
        <v>5</v>
      </c>
      <c r="O23" s="35">
        <v>0</v>
      </c>
      <c r="P23" s="35">
        <f t="shared" si="0"/>
        <v>33.5</v>
      </c>
      <c r="Q23" s="35" t="s">
        <v>113</v>
      </c>
    </row>
    <row r="24" spans="1:17" ht="14.1" customHeight="1" x14ac:dyDescent="0.25">
      <c r="A24" s="17">
        <v>17</v>
      </c>
      <c r="B24" s="13" t="s">
        <v>35</v>
      </c>
      <c r="C24" s="35">
        <v>33</v>
      </c>
      <c r="D24" s="35">
        <v>3</v>
      </c>
      <c r="E24" s="35">
        <v>3</v>
      </c>
      <c r="F24" s="35">
        <v>3</v>
      </c>
      <c r="G24" s="35">
        <v>2</v>
      </c>
      <c r="H24" s="35">
        <v>0</v>
      </c>
      <c r="I24" s="35">
        <v>4</v>
      </c>
      <c r="J24" s="35">
        <v>4</v>
      </c>
      <c r="K24" s="35">
        <v>4</v>
      </c>
      <c r="L24" s="35">
        <v>0</v>
      </c>
      <c r="M24" s="35">
        <v>5</v>
      </c>
      <c r="N24" s="35">
        <v>5</v>
      </c>
      <c r="O24" s="35">
        <v>0</v>
      </c>
      <c r="P24" s="35">
        <f t="shared" si="0"/>
        <v>33</v>
      </c>
      <c r="Q24" s="35" t="s">
        <v>97</v>
      </c>
    </row>
    <row r="25" spans="1:17" ht="14.1" customHeight="1" x14ac:dyDescent="0.25">
      <c r="A25" s="15">
        <v>18</v>
      </c>
      <c r="B25" s="13" t="s">
        <v>35</v>
      </c>
      <c r="C25" s="35">
        <v>43</v>
      </c>
      <c r="D25" s="35">
        <v>3</v>
      </c>
      <c r="E25" s="35">
        <v>3</v>
      </c>
      <c r="F25" s="35">
        <v>2</v>
      </c>
      <c r="G25" s="35">
        <v>2</v>
      </c>
      <c r="H25" s="35">
        <v>4</v>
      </c>
      <c r="I25" s="35">
        <v>4</v>
      </c>
      <c r="J25" s="35">
        <v>0</v>
      </c>
      <c r="K25" s="35">
        <v>4</v>
      </c>
      <c r="L25" s="35">
        <v>1</v>
      </c>
      <c r="M25" s="35">
        <v>5</v>
      </c>
      <c r="N25" s="35">
        <v>5</v>
      </c>
      <c r="O25" s="35">
        <v>0</v>
      </c>
      <c r="P25" s="35">
        <f t="shared" si="0"/>
        <v>33</v>
      </c>
      <c r="Q25" s="35" t="s">
        <v>108</v>
      </c>
    </row>
    <row r="26" spans="1:17" ht="14.1" customHeight="1" x14ac:dyDescent="0.25">
      <c r="A26" s="15">
        <v>19</v>
      </c>
      <c r="B26" s="13" t="s">
        <v>35</v>
      </c>
      <c r="C26" s="35">
        <v>64</v>
      </c>
      <c r="D26" s="35">
        <v>3</v>
      </c>
      <c r="E26" s="35">
        <v>3</v>
      </c>
      <c r="F26" s="35">
        <v>3</v>
      </c>
      <c r="G26" s="35">
        <v>2</v>
      </c>
      <c r="H26" s="35">
        <v>4</v>
      </c>
      <c r="I26" s="35">
        <v>4</v>
      </c>
      <c r="J26" s="35">
        <v>4</v>
      </c>
      <c r="K26" s="35">
        <v>0</v>
      </c>
      <c r="L26" s="35">
        <v>5</v>
      </c>
      <c r="M26" s="35">
        <v>0</v>
      </c>
      <c r="N26" s="35">
        <v>5</v>
      </c>
      <c r="O26" s="35">
        <v>0</v>
      </c>
      <c r="P26" s="35">
        <f t="shared" si="0"/>
        <v>33</v>
      </c>
      <c r="Q26" s="35" t="s">
        <v>129</v>
      </c>
    </row>
    <row r="27" spans="1:17" ht="14.1" customHeight="1" x14ac:dyDescent="0.25">
      <c r="A27" s="15">
        <v>20</v>
      </c>
      <c r="B27" s="13" t="s">
        <v>35</v>
      </c>
      <c r="C27" s="35">
        <v>69</v>
      </c>
      <c r="D27" s="35">
        <v>3</v>
      </c>
      <c r="E27" s="35">
        <v>3</v>
      </c>
      <c r="F27" s="35">
        <v>3</v>
      </c>
      <c r="G27" s="35">
        <v>3</v>
      </c>
      <c r="H27" s="35">
        <v>4</v>
      </c>
      <c r="I27" s="35">
        <v>4</v>
      </c>
      <c r="J27" s="35">
        <v>4</v>
      </c>
      <c r="K27" s="35">
        <v>4</v>
      </c>
      <c r="L27" s="35">
        <v>0</v>
      </c>
      <c r="M27" s="35">
        <v>5</v>
      </c>
      <c r="N27" s="35">
        <v>0</v>
      </c>
      <c r="O27" s="35">
        <v>0</v>
      </c>
      <c r="P27" s="35">
        <f t="shared" si="0"/>
        <v>33</v>
      </c>
      <c r="Q27" s="35" t="s">
        <v>134</v>
      </c>
    </row>
    <row r="28" spans="1:17" ht="14.1" customHeight="1" x14ac:dyDescent="0.25">
      <c r="A28" s="17">
        <v>21</v>
      </c>
      <c r="B28" s="13" t="s">
        <v>36</v>
      </c>
      <c r="C28" s="35">
        <v>13</v>
      </c>
      <c r="D28" s="35">
        <v>3</v>
      </c>
      <c r="E28" s="35">
        <v>3</v>
      </c>
      <c r="F28" s="35">
        <v>3</v>
      </c>
      <c r="G28" s="35">
        <v>3</v>
      </c>
      <c r="H28" s="35">
        <v>0</v>
      </c>
      <c r="I28" s="35">
        <v>3</v>
      </c>
      <c r="J28" s="35">
        <v>4</v>
      </c>
      <c r="K28" s="35">
        <v>4</v>
      </c>
      <c r="L28" s="35">
        <v>5</v>
      </c>
      <c r="M28" s="35">
        <v>0</v>
      </c>
      <c r="N28" s="35">
        <v>0</v>
      </c>
      <c r="O28" s="35">
        <v>4</v>
      </c>
      <c r="P28" s="35">
        <f t="shared" si="0"/>
        <v>32</v>
      </c>
      <c r="Q28" s="35" t="s">
        <v>65</v>
      </c>
    </row>
    <row r="29" spans="1:17" ht="14.1" customHeight="1" x14ac:dyDescent="0.25">
      <c r="A29" s="15">
        <v>22</v>
      </c>
      <c r="B29" s="13" t="s">
        <v>36</v>
      </c>
      <c r="C29" s="35">
        <v>38</v>
      </c>
      <c r="D29" s="35">
        <v>3</v>
      </c>
      <c r="E29" s="35">
        <v>3</v>
      </c>
      <c r="F29" s="35">
        <v>2.5</v>
      </c>
      <c r="G29" s="35">
        <v>2</v>
      </c>
      <c r="H29" s="35">
        <v>4</v>
      </c>
      <c r="I29" s="35">
        <v>4</v>
      </c>
      <c r="J29" s="35">
        <v>4</v>
      </c>
      <c r="K29" s="35">
        <v>4</v>
      </c>
      <c r="L29" s="35">
        <v>0</v>
      </c>
      <c r="M29" s="35">
        <v>0</v>
      </c>
      <c r="N29" s="35">
        <v>5</v>
      </c>
      <c r="O29" s="35">
        <v>0</v>
      </c>
      <c r="P29" s="35">
        <f t="shared" si="0"/>
        <v>31.5</v>
      </c>
      <c r="Q29" s="35" t="s">
        <v>103</v>
      </c>
    </row>
    <row r="30" spans="1:17" ht="14.1" customHeight="1" x14ac:dyDescent="0.25">
      <c r="A30" s="17">
        <v>23</v>
      </c>
      <c r="B30" s="13" t="s">
        <v>36</v>
      </c>
      <c r="C30" s="35">
        <v>60</v>
      </c>
      <c r="D30" s="35">
        <v>0</v>
      </c>
      <c r="E30" s="35">
        <v>3</v>
      </c>
      <c r="F30" s="35">
        <v>3</v>
      </c>
      <c r="G30" s="35">
        <v>3</v>
      </c>
      <c r="H30" s="35">
        <v>0</v>
      </c>
      <c r="I30" s="35">
        <v>4</v>
      </c>
      <c r="J30" s="35">
        <v>4</v>
      </c>
      <c r="K30" s="35">
        <v>4</v>
      </c>
      <c r="L30" s="35">
        <v>0</v>
      </c>
      <c r="M30" s="35">
        <v>5</v>
      </c>
      <c r="N30" s="35">
        <v>5</v>
      </c>
      <c r="O30" s="35">
        <v>0</v>
      </c>
      <c r="P30" s="35">
        <f t="shared" si="0"/>
        <v>31</v>
      </c>
      <c r="Q30" s="35" t="s">
        <v>125</v>
      </c>
    </row>
    <row r="31" spans="1:17" ht="14.1" customHeight="1" x14ac:dyDescent="0.25">
      <c r="A31" s="17">
        <v>24</v>
      </c>
      <c r="B31" s="13" t="s">
        <v>36</v>
      </c>
      <c r="C31" s="35">
        <v>14</v>
      </c>
      <c r="D31" s="35">
        <v>3</v>
      </c>
      <c r="E31" s="35">
        <v>3</v>
      </c>
      <c r="F31" s="35">
        <v>2.5</v>
      </c>
      <c r="G31" s="35">
        <v>3</v>
      </c>
      <c r="H31" s="35">
        <v>0</v>
      </c>
      <c r="I31" s="35">
        <v>4</v>
      </c>
      <c r="J31" s="35">
        <v>0</v>
      </c>
      <c r="K31" s="35">
        <v>4</v>
      </c>
      <c r="L31" s="35">
        <v>1</v>
      </c>
      <c r="M31" s="35">
        <v>5</v>
      </c>
      <c r="N31" s="35">
        <v>5</v>
      </c>
      <c r="O31" s="35">
        <v>0</v>
      </c>
      <c r="P31" s="35">
        <f t="shared" si="0"/>
        <v>30.5</v>
      </c>
      <c r="Q31" s="35" t="s">
        <v>66</v>
      </c>
    </row>
    <row r="32" spans="1:17" ht="14.1" customHeight="1" x14ac:dyDescent="0.25">
      <c r="A32" s="15">
        <v>25</v>
      </c>
      <c r="B32" s="13" t="s">
        <v>36</v>
      </c>
      <c r="C32" s="35">
        <v>50</v>
      </c>
      <c r="D32" s="35">
        <v>3</v>
      </c>
      <c r="E32" s="35">
        <v>3</v>
      </c>
      <c r="F32" s="35">
        <v>2</v>
      </c>
      <c r="G32" s="35">
        <v>0</v>
      </c>
      <c r="H32" s="35">
        <v>0</v>
      </c>
      <c r="I32" s="35">
        <v>4</v>
      </c>
      <c r="J32" s="35">
        <v>4</v>
      </c>
      <c r="K32" s="35">
        <v>4</v>
      </c>
      <c r="L32" s="35">
        <v>0</v>
      </c>
      <c r="M32" s="35">
        <v>5</v>
      </c>
      <c r="N32" s="35">
        <v>5</v>
      </c>
      <c r="O32" s="35">
        <v>0</v>
      </c>
      <c r="P32" s="35">
        <f t="shared" si="0"/>
        <v>30</v>
      </c>
      <c r="Q32" s="35" t="s">
        <v>115</v>
      </c>
    </row>
    <row r="33" spans="1:17" s="43" customFormat="1" ht="32.25" customHeight="1" x14ac:dyDescent="0.25">
      <c r="A33" s="15">
        <v>26</v>
      </c>
      <c r="B33" s="44" t="s">
        <v>36</v>
      </c>
      <c r="C33" s="42">
        <v>68</v>
      </c>
      <c r="D33" s="42">
        <v>3</v>
      </c>
      <c r="E33" s="42">
        <v>3</v>
      </c>
      <c r="F33" s="42">
        <v>3</v>
      </c>
      <c r="G33" s="42">
        <v>3</v>
      </c>
      <c r="H33" s="42">
        <v>4</v>
      </c>
      <c r="I33" s="42">
        <v>4</v>
      </c>
      <c r="J33" s="42">
        <v>0</v>
      </c>
      <c r="K33" s="42">
        <v>4</v>
      </c>
      <c r="L33" s="42">
        <v>1</v>
      </c>
      <c r="M33" s="42">
        <v>0</v>
      </c>
      <c r="N33" s="42">
        <v>5</v>
      </c>
      <c r="O33" s="42">
        <v>0</v>
      </c>
      <c r="P33" s="42">
        <f t="shared" si="0"/>
        <v>30</v>
      </c>
      <c r="Q33" s="42" t="s">
        <v>133</v>
      </c>
    </row>
    <row r="34" spans="1:17" ht="14.1" customHeight="1" x14ac:dyDescent="0.25">
      <c r="A34" s="15">
        <v>27</v>
      </c>
      <c r="B34" s="13" t="s">
        <v>36</v>
      </c>
      <c r="C34" s="35">
        <v>18</v>
      </c>
      <c r="D34" s="35">
        <v>3</v>
      </c>
      <c r="E34" s="35">
        <v>3</v>
      </c>
      <c r="F34" s="35">
        <v>3</v>
      </c>
      <c r="G34" s="35">
        <v>2</v>
      </c>
      <c r="H34" s="35">
        <v>0</v>
      </c>
      <c r="I34" s="35">
        <v>4</v>
      </c>
      <c r="J34" s="35">
        <v>4</v>
      </c>
      <c r="K34" s="35">
        <v>4</v>
      </c>
      <c r="L34" s="35">
        <v>1</v>
      </c>
      <c r="M34" s="35">
        <v>0</v>
      </c>
      <c r="N34" s="35">
        <v>5</v>
      </c>
      <c r="O34" s="35">
        <v>0</v>
      </c>
      <c r="P34" s="35">
        <f t="shared" si="0"/>
        <v>29</v>
      </c>
      <c r="Q34" s="35" t="s">
        <v>70</v>
      </c>
    </row>
    <row r="35" spans="1:17" ht="14.1" customHeight="1" x14ac:dyDescent="0.25">
      <c r="A35" s="15">
        <v>28</v>
      </c>
      <c r="B35" s="13" t="s">
        <v>36</v>
      </c>
      <c r="C35" s="35">
        <v>20</v>
      </c>
      <c r="D35" s="35">
        <v>3</v>
      </c>
      <c r="E35" s="35">
        <v>3</v>
      </c>
      <c r="F35" s="35">
        <v>3</v>
      </c>
      <c r="G35" s="35">
        <v>2</v>
      </c>
      <c r="H35" s="35">
        <v>0</v>
      </c>
      <c r="I35" s="35">
        <v>4</v>
      </c>
      <c r="J35" s="35">
        <v>4</v>
      </c>
      <c r="K35" s="35">
        <v>4</v>
      </c>
      <c r="L35" s="35">
        <v>1</v>
      </c>
      <c r="M35" s="35">
        <v>0</v>
      </c>
      <c r="N35" s="35">
        <v>5</v>
      </c>
      <c r="O35" s="35">
        <v>0</v>
      </c>
      <c r="P35" s="35">
        <f t="shared" si="0"/>
        <v>29</v>
      </c>
      <c r="Q35" s="35" t="s">
        <v>72</v>
      </c>
    </row>
    <row r="36" spans="1:17" x14ac:dyDescent="0.25">
      <c r="A36" s="15">
        <v>29</v>
      </c>
      <c r="B36" s="13" t="s">
        <v>36</v>
      </c>
      <c r="C36" s="35">
        <v>56</v>
      </c>
      <c r="D36" s="35">
        <v>3</v>
      </c>
      <c r="E36" s="35">
        <v>3</v>
      </c>
      <c r="F36" s="35">
        <v>3</v>
      </c>
      <c r="G36" s="35">
        <v>3</v>
      </c>
      <c r="H36" s="35">
        <v>4</v>
      </c>
      <c r="I36" s="35">
        <v>0</v>
      </c>
      <c r="J36" s="35">
        <v>0</v>
      </c>
      <c r="K36" s="35">
        <v>3</v>
      </c>
      <c r="L36" s="35">
        <v>0</v>
      </c>
      <c r="M36" s="35">
        <v>5</v>
      </c>
      <c r="N36" s="35">
        <v>5</v>
      </c>
      <c r="O36" s="35">
        <v>0</v>
      </c>
      <c r="P36" s="35">
        <f t="shared" si="0"/>
        <v>29</v>
      </c>
      <c r="Q36" s="35" t="s">
        <v>121</v>
      </c>
    </row>
    <row r="37" spans="1:17" x14ac:dyDescent="0.25">
      <c r="A37" s="15">
        <v>30</v>
      </c>
      <c r="B37" s="13" t="s">
        <v>36</v>
      </c>
      <c r="C37" s="35">
        <v>28</v>
      </c>
      <c r="D37" s="35">
        <v>3</v>
      </c>
      <c r="E37" s="35">
        <v>3</v>
      </c>
      <c r="F37" s="35">
        <v>2.5</v>
      </c>
      <c r="G37" s="35">
        <v>3</v>
      </c>
      <c r="H37" s="35">
        <v>0</v>
      </c>
      <c r="I37" s="35">
        <v>4</v>
      </c>
      <c r="J37" s="35">
        <v>4</v>
      </c>
      <c r="K37" s="35">
        <v>4</v>
      </c>
      <c r="L37" s="35">
        <v>0</v>
      </c>
      <c r="M37" s="35">
        <v>0</v>
      </c>
      <c r="N37" s="35">
        <v>5</v>
      </c>
      <c r="O37" s="35">
        <v>0</v>
      </c>
      <c r="P37" s="35">
        <f t="shared" si="0"/>
        <v>28.5</v>
      </c>
      <c r="Q37" s="35" t="s">
        <v>88</v>
      </c>
    </row>
    <row r="38" spans="1:17" ht="14.1" customHeight="1" x14ac:dyDescent="0.25">
      <c r="A38" s="15">
        <v>31</v>
      </c>
      <c r="B38" s="13" t="s">
        <v>36</v>
      </c>
      <c r="C38" s="35">
        <v>59</v>
      </c>
      <c r="D38" s="35">
        <v>3</v>
      </c>
      <c r="E38" s="35">
        <v>3</v>
      </c>
      <c r="F38" s="35">
        <v>2.5</v>
      </c>
      <c r="G38" s="35">
        <v>2</v>
      </c>
      <c r="H38" s="35">
        <v>0</v>
      </c>
      <c r="I38" s="35">
        <v>4</v>
      </c>
      <c r="J38" s="35">
        <v>4</v>
      </c>
      <c r="K38" s="35">
        <v>4</v>
      </c>
      <c r="L38" s="35">
        <v>0</v>
      </c>
      <c r="M38" s="35">
        <v>0</v>
      </c>
      <c r="N38" s="35">
        <v>5</v>
      </c>
      <c r="O38" s="35">
        <v>0</v>
      </c>
      <c r="P38" s="35">
        <f t="shared" si="0"/>
        <v>27.5</v>
      </c>
      <c r="Q38" s="35" t="s">
        <v>124</v>
      </c>
    </row>
    <row r="39" spans="1:17" ht="14.1" customHeight="1" x14ac:dyDescent="0.25">
      <c r="A39" s="15">
        <v>32</v>
      </c>
      <c r="B39" s="13" t="s">
        <v>36</v>
      </c>
      <c r="C39" s="35">
        <v>1</v>
      </c>
      <c r="D39" s="35">
        <v>3</v>
      </c>
      <c r="E39" s="35">
        <v>3</v>
      </c>
      <c r="F39" s="35">
        <v>3</v>
      </c>
      <c r="G39" s="35">
        <v>2</v>
      </c>
      <c r="H39" s="35">
        <v>4</v>
      </c>
      <c r="I39" s="35">
        <v>0</v>
      </c>
      <c r="J39" s="35">
        <v>4</v>
      </c>
      <c r="K39" s="35">
        <v>0</v>
      </c>
      <c r="L39" s="35">
        <v>5</v>
      </c>
      <c r="M39" s="35">
        <v>0</v>
      </c>
      <c r="N39" s="35">
        <v>2</v>
      </c>
      <c r="O39" s="35">
        <v>0</v>
      </c>
      <c r="P39" s="35">
        <f t="shared" si="0"/>
        <v>26</v>
      </c>
      <c r="Q39" s="35" t="s">
        <v>42</v>
      </c>
    </row>
    <row r="40" spans="1:17" ht="14.1" customHeight="1" x14ac:dyDescent="0.25">
      <c r="A40" s="15">
        <v>33</v>
      </c>
      <c r="B40" s="13" t="s">
        <v>36</v>
      </c>
      <c r="C40" s="35">
        <v>10</v>
      </c>
      <c r="D40" s="35">
        <v>3</v>
      </c>
      <c r="E40" s="35">
        <v>3</v>
      </c>
      <c r="F40" s="35">
        <v>3</v>
      </c>
      <c r="G40" s="35">
        <v>2</v>
      </c>
      <c r="H40" s="35">
        <v>0</v>
      </c>
      <c r="I40" s="35">
        <v>4</v>
      </c>
      <c r="J40" s="35">
        <v>0</v>
      </c>
      <c r="K40" s="35">
        <v>4</v>
      </c>
      <c r="L40" s="35">
        <v>0</v>
      </c>
      <c r="M40" s="35">
        <v>0</v>
      </c>
      <c r="N40" s="35">
        <v>5</v>
      </c>
      <c r="O40" s="35">
        <v>2</v>
      </c>
      <c r="P40" s="35">
        <f t="shared" ref="P40:P71" si="1">SUM(D40:O40)</f>
        <v>26</v>
      </c>
      <c r="Q40" s="35" t="s">
        <v>53</v>
      </c>
    </row>
    <row r="41" spans="1:17" ht="14.1" customHeight="1" x14ac:dyDescent="0.25">
      <c r="A41" s="17">
        <v>34</v>
      </c>
      <c r="B41" s="13" t="s">
        <v>36</v>
      </c>
      <c r="C41" s="35">
        <v>25</v>
      </c>
      <c r="D41" s="35">
        <v>3</v>
      </c>
      <c r="E41" s="35">
        <v>3</v>
      </c>
      <c r="F41" s="35">
        <v>3</v>
      </c>
      <c r="G41" s="35">
        <v>0</v>
      </c>
      <c r="H41" s="35">
        <v>0</v>
      </c>
      <c r="I41" s="35">
        <v>4</v>
      </c>
      <c r="J41" s="35">
        <v>4</v>
      </c>
      <c r="K41" s="35">
        <v>4</v>
      </c>
      <c r="L41" s="35">
        <v>0</v>
      </c>
      <c r="M41" s="35">
        <v>0</v>
      </c>
      <c r="N41" s="35">
        <v>5</v>
      </c>
      <c r="O41" s="35">
        <v>0</v>
      </c>
      <c r="P41" s="35">
        <f t="shared" si="1"/>
        <v>26</v>
      </c>
      <c r="Q41" s="35" t="s">
        <v>82</v>
      </c>
    </row>
    <row r="42" spans="1:17" ht="14.1" customHeight="1" x14ac:dyDescent="0.25">
      <c r="A42" s="15">
        <v>35</v>
      </c>
      <c r="B42" s="13" t="s">
        <v>36</v>
      </c>
      <c r="C42" s="35">
        <v>66</v>
      </c>
      <c r="D42" s="35">
        <v>3</v>
      </c>
      <c r="E42" s="35">
        <v>3</v>
      </c>
      <c r="F42" s="35">
        <v>3</v>
      </c>
      <c r="G42" s="35">
        <v>0</v>
      </c>
      <c r="H42" s="35">
        <v>4</v>
      </c>
      <c r="I42" s="35">
        <v>4</v>
      </c>
      <c r="J42" s="35">
        <v>4</v>
      </c>
      <c r="K42" s="35">
        <v>0</v>
      </c>
      <c r="L42" s="35">
        <v>0</v>
      </c>
      <c r="M42" s="35">
        <v>0</v>
      </c>
      <c r="N42" s="35">
        <v>5</v>
      </c>
      <c r="O42" s="35">
        <v>0</v>
      </c>
      <c r="P42" s="35">
        <f t="shared" si="1"/>
        <v>26</v>
      </c>
      <c r="Q42" s="35" t="s">
        <v>131</v>
      </c>
    </row>
    <row r="43" spans="1:17" ht="14.1" customHeight="1" x14ac:dyDescent="0.25">
      <c r="A43" s="15">
        <v>36</v>
      </c>
      <c r="B43" s="13" t="s">
        <v>36</v>
      </c>
      <c r="C43" s="35">
        <v>35</v>
      </c>
      <c r="D43" s="35">
        <v>3</v>
      </c>
      <c r="E43" s="35">
        <v>3</v>
      </c>
      <c r="F43" s="35">
        <v>1.5</v>
      </c>
      <c r="G43" s="35">
        <v>2</v>
      </c>
      <c r="H43" s="35">
        <v>0</v>
      </c>
      <c r="I43" s="35">
        <v>0</v>
      </c>
      <c r="J43" s="35">
        <v>0</v>
      </c>
      <c r="K43" s="35">
        <v>4</v>
      </c>
      <c r="L43" s="35">
        <v>1</v>
      </c>
      <c r="M43" s="35">
        <v>5</v>
      </c>
      <c r="N43" s="35">
        <v>5</v>
      </c>
      <c r="O43" s="35">
        <v>1</v>
      </c>
      <c r="P43" s="35">
        <f t="shared" si="1"/>
        <v>25.5</v>
      </c>
      <c r="Q43" s="35" t="s">
        <v>99</v>
      </c>
    </row>
    <row r="44" spans="1:17" ht="14.1" customHeight="1" x14ac:dyDescent="0.25">
      <c r="A44" s="15">
        <v>37</v>
      </c>
      <c r="B44" s="13" t="s">
        <v>36</v>
      </c>
      <c r="C44" s="35">
        <v>15</v>
      </c>
      <c r="D44" s="35">
        <v>3</v>
      </c>
      <c r="E44" s="35">
        <v>0</v>
      </c>
      <c r="F44" s="35">
        <v>3</v>
      </c>
      <c r="G44" s="35">
        <v>2</v>
      </c>
      <c r="H44" s="35">
        <v>4</v>
      </c>
      <c r="I44" s="35">
        <v>4</v>
      </c>
      <c r="J44" s="35">
        <v>0</v>
      </c>
      <c r="K44" s="35">
        <v>4</v>
      </c>
      <c r="L44" s="35">
        <v>0</v>
      </c>
      <c r="M44" s="35">
        <v>0</v>
      </c>
      <c r="N44" s="35">
        <v>5</v>
      </c>
      <c r="O44" s="35">
        <v>0</v>
      </c>
      <c r="P44" s="35">
        <f t="shared" si="1"/>
        <v>25</v>
      </c>
      <c r="Q44" s="35" t="s">
        <v>67</v>
      </c>
    </row>
    <row r="45" spans="1:17" ht="14.1" customHeight="1" x14ac:dyDescent="0.25">
      <c r="A45" s="17">
        <v>38</v>
      </c>
      <c r="B45" s="13" t="s">
        <v>36</v>
      </c>
      <c r="C45" s="35">
        <v>51</v>
      </c>
      <c r="D45" s="35">
        <v>3</v>
      </c>
      <c r="E45" s="35">
        <v>0</v>
      </c>
      <c r="F45" s="35">
        <v>3</v>
      </c>
      <c r="G45" s="35">
        <v>2</v>
      </c>
      <c r="H45" s="35">
        <v>0</v>
      </c>
      <c r="I45" s="35">
        <v>4</v>
      </c>
      <c r="J45" s="35">
        <v>4</v>
      </c>
      <c r="K45" s="35">
        <v>4</v>
      </c>
      <c r="L45" s="35">
        <v>0</v>
      </c>
      <c r="M45" s="35">
        <v>0</v>
      </c>
      <c r="N45" s="35">
        <v>5</v>
      </c>
      <c r="O45" s="35">
        <v>0</v>
      </c>
      <c r="P45" s="35">
        <f t="shared" si="1"/>
        <v>25</v>
      </c>
      <c r="Q45" s="35" t="s">
        <v>116</v>
      </c>
    </row>
    <row r="46" spans="1:17" ht="14.1" customHeight="1" x14ac:dyDescent="0.25">
      <c r="A46" s="17">
        <v>39</v>
      </c>
      <c r="B46" s="13" t="s">
        <v>36</v>
      </c>
      <c r="C46" s="35">
        <v>5</v>
      </c>
      <c r="D46" s="35">
        <v>3</v>
      </c>
      <c r="E46" s="35">
        <v>0</v>
      </c>
      <c r="F46" s="35">
        <v>2.5</v>
      </c>
      <c r="G46" s="35">
        <v>0</v>
      </c>
      <c r="H46" s="35">
        <v>0</v>
      </c>
      <c r="I46" s="35">
        <v>4</v>
      </c>
      <c r="J46" s="35">
        <v>0</v>
      </c>
      <c r="K46" s="35">
        <v>4</v>
      </c>
      <c r="L46" s="35">
        <v>1</v>
      </c>
      <c r="M46" s="35">
        <v>5</v>
      </c>
      <c r="N46" s="35">
        <v>5</v>
      </c>
      <c r="O46" s="35">
        <v>0</v>
      </c>
      <c r="P46" s="35">
        <f t="shared" si="1"/>
        <v>24.5</v>
      </c>
      <c r="Q46" s="35" t="s">
        <v>48</v>
      </c>
    </row>
    <row r="47" spans="1:17" ht="14.1" customHeight="1" x14ac:dyDescent="0.25">
      <c r="A47" s="17">
        <v>40</v>
      </c>
      <c r="B47" s="13" t="s">
        <v>36</v>
      </c>
      <c r="C47" s="35">
        <v>39</v>
      </c>
      <c r="D47" s="35">
        <v>3</v>
      </c>
      <c r="E47" s="35">
        <v>3</v>
      </c>
      <c r="F47" s="35">
        <v>2.5</v>
      </c>
      <c r="G47" s="35">
        <v>3</v>
      </c>
      <c r="H47" s="35">
        <v>0</v>
      </c>
      <c r="I47" s="35">
        <v>4</v>
      </c>
      <c r="J47" s="35">
        <v>0</v>
      </c>
      <c r="K47" s="35">
        <v>4</v>
      </c>
      <c r="L47" s="35">
        <v>0</v>
      </c>
      <c r="M47" s="35">
        <v>0</v>
      </c>
      <c r="N47" s="35">
        <v>5</v>
      </c>
      <c r="O47" s="35">
        <v>0</v>
      </c>
      <c r="P47" s="35">
        <f t="shared" si="1"/>
        <v>24.5</v>
      </c>
      <c r="Q47" s="35" t="s">
        <v>104</v>
      </c>
    </row>
    <row r="48" spans="1:17" ht="30" customHeight="1" x14ac:dyDescent="0.25">
      <c r="A48" s="15">
        <v>41</v>
      </c>
      <c r="B48" s="13" t="s">
        <v>36</v>
      </c>
      <c r="C48" s="35">
        <v>70</v>
      </c>
      <c r="D48" s="35">
        <v>3</v>
      </c>
      <c r="E48" s="35">
        <v>3</v>
      </c>
      <c r="F48" s="35">
        <v>2.5</v>
      </c>
      <c r="G48" s="35">
        <v>3</v>
      </c>
      <c r="H48" s="35">
        <v>0</v>
      </c>
      <c r="I48" s="35">
        <v>0</v>
      </c>
      <c r="J48" s="35">
        <v>4</v>
      </c>
      <c r="K48" s="35">
        <v>4</v>
      </c>
      <c r="L48" s="35">
        <v>0</v>
      </c>
      <c r="M48" s="35">
        <v>0</v>
      </c>
      <c r="N48" s="35">
        <v>5</v>
      </c>
      <c r="O48" s="35">
        <v>0</v>
      </c>
      <c r="P48" s="35">
        <f t="shared" si="1"/>
        <v>24.5</v>
      </c>
      <c r="Q48" s="35" t="s">
        <v>135</v>
      </c>
    </row>
    <row r="49" spans="1:17" ht="14.1" customHeight="1" x14ac:dyDescent="0.25">
      <c r="A49" s="15">
        <v>42</v>
      </c>
      <c r="B49" s="13" t="s">
        <v>36</v>
      </c>
      <c r="C49" s="35">
        <v>4</v>
      </c>
      <c r="D49" s="35">
        <v>3</v>
      </c>
      <c r="E49" s="35">
        <v>0</v>
      </c>
      <c r="F49" s="35">
        <v>2.5</v>
      </c>
      <c r="G49" s="35">
        <v>0</v>
      </c>
      <c r="H49" s="35">
        <v>0</v>
      </c>
      <c r="I49" s="35">
        <v>0</v>
      </c>
      <c r="J49" s="35">
        <v>4</v>
      </c>
      <c r="K49" s="35">
        <v>4</v>
      </c>
      <c r="L49" s="35">
        <v>0</v>
      </c>
      <c r="M49" s="35">
        <v>5</v>
      </c>
      <c r="N49" s="35">
        <v>5</v>
      </c>
      <c r="O49" s="35">
        <v>0</v>
      </c>
      <c r="P49" s="35">
        <f t="shared" si="1"/>
        <v>23.5</v>
      </c>
      <c r="Q49" s="35" t="s">
        <v>47</v>
      </c>
    </row>
    <row r="50" spans="1:17" ht="14.1" customHeight="1" x14ac:dyDescent="0.25">
      <c r="A50" s="15">
        <v>43</v>
      </c>
      <c r="B50" s="13" t="s">
        <v>36</v>
      </c>
      <c r="C50" s="35">
        <v>55</v>
      </c>
      <c r="D50" s="35">
        <v>3</v>
      </c>
      <c r="E50" s="35">
        <v>3</v>
      </c>
      <c r="F50" s="35">
        <v>2.5</v>
      </c>
      <c r="G50" s="35">
        <v>2</v>
      </c>
      <c r="H50" s="35">
        <v>0</v>
      </c>
      <c r="I50" s="35">
        <v>4</v>
      </c>
      <c r="J50" s="35">
        <v>4</v>
      </c>
      <c r="K50" s="35">
        <v>0</v>
      </c>
      <c r="L50" s="35">
        <v>0</v>
      </c>
      <c r="M50" s="35">
        <v>0</v>
      </c>
      <c r="N50" s="35">
        <v>5</v>
      </c>
      <c r="O50" s="35">
        <v>0</v>
      </c>
      <c r="P50" s="35">
        <f t="shared" si="1"/>
        <v>23.5</v>
      </c>
      <c r="Q50" s="35" t="s">
        <v>120</v>
      </c>
    </row>
    <row r="51" spans="1:17" ht="14.1" customHeight="1" x14ac:dyDescent="0.25">
      <c r="A51" s="15">
        <v>44</v>
      </c>
      <c r="B51" s="13" t="s">
        <v>36</v>
      </c>
      <c r="C51" s="35">
        <v>3</v>
      </c>
      <c r="D51" s="35">
        <v>3</v>
      </c>
      <c r="E51" s="35">
        <v>3</v>
      </c>
      <c r="F51" s="35">
        <v>3</v>
      </c>
      <c r="G51" s="35">
        <v>2</v>
      </c>
      <c r="H51" s="35">
        <v>0</v>
      </c>
      <c r="I51" s="35">
        <v>0</v>
      </c>
      <c r="J51" s="35">
        <v>0</v>
      </c>
      <c r="K51" s="35">
        <v>3</v>
      </c>
      <c r="L51" s="35">
        <v>4</v>
      </c>
      <c r="M51" s="35">
        <v>5</v>
      </c>
      <c r="N51" s="35">
        <v>0</v>
      </c>
      <c r="O51" s="35">
        <v>0</v>
      </c>
      <c r="P51" s="35">
        <f t="shared" si="1"/>
        <v>23</v>
      </c>
      <c r="Q51" s="35" t="s">
        <v>45</v>
      </c>
    </row>
    <row r="52" spans="1:17" ht="14.1" customHeight="1" x14ac:dyDescent="0.25">
      <c r="A52" s="17">
        <v>45</v>
      </c>
      <c r="B52" s="13" t="s">
        <v>36</v>
      </c>
      <c r="C52" s="35">
        <v>54</v>
      </c>
      <c r="D52" s="35">
        <v>3</v>
      </c>
      <c r="E52" s="35">
        <v>3</v>
      </c>
      <c r="F52" s="35">
        <v>3</v>
      </c>
      <c r="G52" s="35">
        <v>0</v>
      </c>
      <c r="H52" s="35">
        <v>0</v>
      </c>
      <c r="I52" s="35">
        <v>4</v>
      </c>
      <c r="J52" s="35">
        <v>4</v>
      </c>
      <c r="K52" s="35">
        <v>4</v>
      </c>
      <c r="L52" s="35">
        <v>1</v>
      </c>
      <c r="M52" s="35">
        <v>0</v>
      </c>
      <c r="N52" s="35">
        <v>0</v>
      </c>
      <c r="O52" s="35">
        <v>1</v>
      </c>
      <c r="P52" s="35">
        <f t="shared" si="1"/>
        <v>23</v>
      </c>
      <c r="Q52" s="35" t="s">
        <v>119</v>
      </c>
    </row>
    <row r="53" spans="1:17" ht="14.1" customHeight="1" x14ac:dyDescent="0.25">
      <c r="A53" s="17">
        <v>46</v>
      </c>
      <c r="B53" s="13" t="s">
        <v>36</v>
      </c>
      <c r="C53" s="35">
        <v>37</v>
      </c>
      <c r="D53" s="35">
        <v>3</v>
      </c>
      <c r="E53" s="35">
        <v>3</v>
      </c>
      <c r="F53" s="35">
        <v>2.5</v>
      </c>
      <c r="G53" s="35">
        <v>0</v>
      </c>
      <c r="H53" s="35">
        <v>0</v>
      </c>
      <c r="I53" s="35">
        <v>4</v>
      </c>
      <c r="J53" s="35">
        <v>0</v>
      </c>
      <c r="K53" s="35">
        <v>4</v>
      </c>
      <c r="L53" s="35">
        <v>1</v>
      </c>
      <c r="M53" s="35">
        <v>0</v>
      </c>
      <c r="N53" s="35">
        <v>5</v>
      </c>
      <c r="O53" s="35">
        <v>0</v>
      </c>
      <c r="P53" s="35">
        <f t="shared" si="1"/>
        <v>22.5</v>
      </c>
      <c r="Q53" s="35" t="s">
        <v>102</v>
      </c>
    </row>
    <row r="54" spans="1:17" ht="14.1" customHeight="1" x14ac:dyDescent="0.25">
      <c r="A54" s="15">
        <v>47</v>
      </c>
      <c r="B54" s="13" t="s">
        <v>36</v>
      </c>
      <c r="C54" s="35">
        <v>52</v>
      </c>
      <c r="D54" s="35">
        <v>3</v>
      </c>
      <c r="E54" s="35">
        <v>0</v>
      </c>
      <c r="F54" s="35">
        <v>3</v>
      </c>
      <c r="G54" s="35">
        <v>2</v>
      </c>
      <c r="H54" s="35">
        <v>4</v>
      </c>
      <c r="I54" s="35">
        <v>4</v>
      </c>
      <c r="J54" s="35">
        <v>0</v>
      </c>
      <c r="K54" s="35">
        <v>0</v>
      </c>
      <c r="L54" s="35">
        <v>1</v>
      </c>
      <c r="M54" s="35">
        <v>0</v>
      </c>
      <c r="N54" s="35">
        <v>5</v>
      </c>
      <c r="O54" s="35">
        <v>0</v>
      </c>
      <c r="P54" s="35">
        <f t="shared" si="1"/>
        <v>22</v>
      </c>
      <c r="Q54" s="35" t="s">
        <v>117</v>
      </c>
    </row>
    <row r="55" spans="1:17" ht="14.1" customHeight="1" x14ac:dyDescent="0.25">
      <c r="A55" s="17">
        <v>48</v>
      </c>
      <c r="B55" s="13" t="s">
        <v>36</v>
      </c>
      <c r="C55" s="35">
        <v>67</v>
      </c>
      <c r="D55" s="35">
        <v>3</v>
      </c>
      <c r="E55" s="35">
        <v>3</v>
      </c>
      <c r="F55" s="35">
        <v>2.5</v>
      </c>
      <c r="G55" s="35">
        <v>0</v>
      </c>
      <c r="H55" s="35">
        <v>0</v>
      </c>
      <c r="I55" s="35">
        <v>4</v>
      </c>
      <c r="J55" s="35">
        <v>0</v>
      </c>
      <c r="K55" s="35">
        <v>4</v>
      </c>
      <c r="L55" s="35">
        <v>0</v>
      </c>
      <c r="M55" s="35">
        <v>0</v>
      </c>
      <c r="N55" s="35">
        <v>5</v>
      </c>
      <c r="O55" s="35">
        <v>0</v>
      </c>
      <c r="P55" s="35">
        <f t="shared" si="1"/>
        <v>21.5</v>
      </c>
      <c r="Q55" s="35" t="s">
        <v>132</v>
      </c>
    </row>
    <row r="56" spans="1:17" ht="14.1" customHeight="1" x14ac:dyDescent="0.25">
      <c r="A56" s="15">
        <v>49</v>
      </c>
      <c r="B56" s="13" t="s">
        <v>36</v>
      </c>
      <c r="C56" s="35">
        <v>31</v>
      </c>
      <c r="D56" s="35">
        <v>0</v>
      </c>
      <c r="E56" s="35">
        <v>0</v>
      </c>
      <c r="F56" s="35">
        <v>3</v>
      </c>
      <c r="G56" s="35">
        <v>0</v>
      </c>
      <c r="H56" s="35">
        <v>4</v>
      </c>
      <c r="I56" s="35">
        <v>0</v>
      </c>
      <c r="J56" s="35">
        <v>4</v>
      </c>
      <c r="K56" s="35">
        <v>4</v>
      </c>
      <c r="L56" s="35">
        <v>1</v>
      </c>
      <c r="M56" s="35">
        <v>0</v>
      </c>
      <c r="N56" s="35">
        <v>5</v>
      </c>
      <c r="O56" s="35">
        <v>0</v>
      </c>
      <c r="P56" s="35">
        <f t="shared" si="1"/>
        <v>21</v>
      </c>
      <c r="Q56" s="35" t="s">
        <v>96</v>
      </c>
    </row>
    <row r="57" spans="1:17" ht="14.1" customHeight="1" x14ac:dyDescent="0.25">
      <c r="A57" s="15">
        <v>50</v>
      </c>
      <c r="B57" s="13" t="s">
        <v>36</v>
      </c>
      <c r="C57" s="35">
        <v>9</v>
      </c>
      <c r="D57" s="35">
        <v>3</v>
      </c>
      <c r="E57" s="35">
        <v>0</v>
      </c>
      <c r="F57" s="35">
        <v>1.5</v>
      </c>
      <c r="G57" s="35">
        <v>3</v>
      </c>
      <c r="H57" s="35">
        <v>0</v>
      </c>
      <c r="I57" s="35">
        <v>4</v>
      </c>
      <c r="J57" s="35">
        <v>4</v>
      </c>
      <c r="K57" s="35">
        <v>0</v>
      </c>
      <c r="L57" s="35">
        <v>0</v>
      </c>
      <c r="M57" s="35">
        <v>0</v>
      </c>
      <c r="N57" s="35">
        <v>5</v>
      </c>
      <c r="O57" s="35">
        <v>0</v>
      </c>
      <c r="P57" s="35">
        <f t="shared" si="1"/>
        <v>20.5</v>
      </c>
      <c r="Q57" s="35" t="s">
        <v>52</v>
      </c>
    </row>
    <row r="58" spans="1:17" ht="14.1" customHeight="1" x14ac:dyDescent="0.25">
      <c r="A58" s="17">
        <v>51</v>
      </c>
      <c r="B58" s="13" t="s">
        <v>36</v>
      </c>
      <c r="C58" s="35">
        <v>34</v>
      </c>
      <c r="D58" s="35">
        <v>3</v>
      </c>
      <c r="E58" s="35">
        <v>3</v>
      </c>
      <c r="F58" s="35">
        <v>2.5</v>
      </c>
      <c r="G58" s="35">
        <v>2</v>
      </c>
      <c r="H58" s="35">
        <v>0</v>
      </c>
      <c r="I58" s="35">
        <v>0</v>
      </c>
      <c r="J58" s="35">
        <v>4</v>
      </c>
      <c r="K58" s="35">
        <v>0</v>
      </c>
      <c r="L58" s="35">
        <v>1</v>
      </c>
      <c r="M58" s="35">
        <v>0</v>
      </c>
      <c r="N58" s="35">
        <v>5</v>
      </c>
      <c r="O58" s="35">
        <v>0</v>
      </c>
      <c r="P58" s="35">
        <f t="shared" si="1"/>
        <v>20.5</v>
      </c>
      <c r="Q58" s="35" t="s">
        <v>98</v>
      </c>
    </row>
    <row r="59" spans="1:17" ht="30" customHeight="1" x14ac:dyDescent="0.25">
      <c r="A59" s="15">
        <v>52</v>
      </c>
      <c r="B59" s="13" t="s">
        <v>36</v>
      </c>
      <c r="C59" s="35">
        <v>19</v>
      </c>
      <c r="D59" s="35">
        <v>3</v>
      </c>
      <c r="E59" s="35">
        <v>0</v>
      </c>
      <c r="F59" s="35">
        <v>2.5</v>
      </c>
      <c r="G59" s="35">
        <v>0</v>
      </c>
      <c r="H59" s="35">
        <v>0</v>
      </c>
      <c r="I59" s="35">
        <v>4</v>
      </c>
      <c r="J59" s="35">
        <v>0</v>
      </c>
      <c r="K59" s="35">
        <v>4</v>
      </c>
      <c r="L59" s="35">
        <v>1</v>
      </c>
      <c r="M59" s="35">
        <v>0</v>
      </c>
      <c r="N59" s="35">
        <v>5</v>
      </c>
      <c r="O59" s="35">
        <v>0</v>
      </c>
      <c r="P59" s="35">
        <f t="shared" si="1"/>
        <v>19.5</v>
      </c>
      <c r="Q59" s="35" t="s">
        <v>71</v>
      </c>
    </row>
    <row r="60" spans="1:17" ht="29.25" customHeight="1" x14ac:dyDescent="0.25">
      <c r="A60" s="17">
        <v>53</v>
      </c>
      <c r="B60" s="13" t="s">
        <v>36</v>
      </c>
      <c r="C60" s="35">
        <v>65</v>
      </c>
      <c r="D60" s="35">
        <v>3</v>
      </c>
      <c r="E60" s="35">
        <v>0</v>
      </c>
      <c r="F60" s="35">
        <v>2.5</v>
      </c>
      <c r="G60" s="35">
        <v>0</v>
      </c>
      <c r="H60" s="35">
        <v>0</v>
      </c>
      <c r="I60" s="35">
        <v>4</v>
      </c>
      <c r="J60" s="35">
        <v>4</v>
      </c>
      <c r="K60" s="35">
        <v>1</v>
      </c>
      <c r="L60" s="35">
        <v>0</v>
      </c>
      <c r="M60" s="35">
        <v>0</v>
      </c>
      <c r="N60" s="35">
        <v>5</v>
      </c>
      <c r="O60" s="35">
        <v>0</v>
      </c>
      <c r="P60" s="35">
        <f t="shared" si="1"/>
        <v>19.5</v>
      </c>
      <c r="Q60" s="35" t="s">
        <v>130</v>
      </c>
    </row>
    <row r="61" spans="1:17" ht="14.1" customHeight="1" x14ac:dyDescent="0.25">
      <c r="A61" s="17">
        <v>54</v>
      </c>
      <c r="B61" s="13" t="s">
        <v>36</v>
      </c>
      <c r="C61" s="35">
        <v>29</v>
      </c>
      <c r="D61" s="35">
        <v>3</v>
      </c>
      <c r="E61" s="35">
        <v>3</v>
      </c>
      <c r="F61" s="35">
        <v>3</v>
      </c>
      <c r="G61" s="35">
        <v>0</v>
      </c>
      <c r="H61" s="35">
        <v>4</v>
      </c>
      <c r="I61" s="35">
        <v>0</v>
      </c>
      <c r="J61" s="35">
        <v>0</v>
      </c>
      <c r="K61" s="35">
        <v>4</v>
      </c>
      <c r="L61" s="35">
        <v>1</v>
      </c>
      <c r="M61" s="35">
        <v>0</v>
      </c>
      <c r="N61" s="35">
        <v>0</v>
      </c>
      <c r="O61" s="35">
        <v>1</v>
      </c>
      <c r="P61" s="35">
        <f t="shared" si="1"/>
        <v>19</v>
      </c>
      <c r="Q61" s="35" t="s">
        <v>89</v>
      </c>
    </row>
    <row r="62" spans="1:17" ht="14.1" customHeight="1" x14ac:dyDescent="0.25">
      <c r="A62" s="17">
        <v>55</v>
      </c>
      <c r="B62" s="13" t="s">
        <v>36</v>
      </c>
      <c r="C62" s="35">
        <v>47</v>
      </c>
      <c r="D62" s="35">
        <v>3</v>
      </c>
      <c r="E62" s="35">
        <v>3</v>
      </c>
      <c r="F62" s="35">
        <v>2.5</v>
      </c>
      <c r="G62" s="35">
        <v>2</v>
      </c>
      <c r="H62" s="35">
        <v>0</v>
      </c>
      <c r="I62" s="35">
        <v>0</v>
      </c>
      <c r="J62" s="35">
        <v>4</v>
      </c>
      <c r="K62" s="35">
        <v>4</v>
      </c>
      <c r="L62" s="35">
        <v>0</v>
      </c>
      <c r="M62" s="35">
        <v>0</v>
      </c>
      <c r="N62" s="35">
        <v>0</v>
      </c>
      <c r="O62" s="35">
        <v>0</v>
      </c>
      <c r="P62" s="35">
        <f t="shared" si="1"/>
        <v>18.5</v>
      </c>
      <c r="Q62" s="35" t="s">
        <v>112</v>
      </c>
    </row>
    <row r="63" spans="1:17" ht="14.1" customHeight="1" x14ac:dyDescent="0.25">
      <c r="A63" s="15">
        <v>56</v>
      </c>
      <c r="B63" s="13" t="s">
        <v>36</v>
      </c>
      <c r="C63" s="35">
        <v>12</v>
      </c>
      <c r="D63" s="35">
        <v>3</v>
      </c>
      <c r="E63" s="35">
        <v>3</v>
      </c>
      <c r="F63" s="35">
        <v>2.5</v>
      </c>
      <c r="G63" s="35">
        <v>0</v>
      </c>
      <c r="H63" s="35">
        <v>0</v>
      </c>
      <c r="I63" s="35">
        <v>0</v>
      </c>
      <c r="J63" s="35">
        <v>4</v>
      </c>
      <c r="K63" s="35">
        <v>4</v>
      </c>
      <c r="L63" s="35">
        <v>1</v>
      </c>
      <c r="M63" s="35">
        <v>0</v>
      </c>
      <c r="N63" s="35">
        <v>0</v>
      </c>
      <c r="O63" s="35">
        <v>0</v>
      </c>
      <c r="P63" s="35">
        <f t="shared" si="1"/>
        <v>17.5</v>
      </c>
      <c r="Q63" s="35" t="s">
        <v>64</v>
      </c>
    </row>
    <row r="64" spans="1:17" ht="14.1" customHeight="1" x14ac:dyDescent="0.25">
      <c r="A64" s="17">
        <v>57</v>
      </c>
      <c r="B64" s="13" t="s">
        <v>36</v>
      </c>
      <c r="C64" s="35">
        <v>21</v>
      </c>
      <c r="D64" s="35">
        <v>3</v>
      </c>
      <c r="E64" s="35">
        <v>2</v>
      </c>
      <c r="F64" s="35">
        <v>2.5</v>
      </c>
      <c r="G64" s="35">
        <v>3</v>
      </c>
      <c r="H64" s="35">
        <v>0</v>
      </c>
      <c r="I64" s="35">
        <v>0</v>
      </c>
      <c r="J64" s="35">
        <v>0</v>
      </c>
      <c r="K64" s="35">
        <v>0</v>
      </c>
      <c r="L64" s="35">
        <v>1</v>
      </c>
      <c r="M64" s="35">
        <v>0</v>
      </c>
      <c r="N64" s="35">
        <v>5</v>
      </c>
      <c r="O64" s="35">
        <v>0</v>
      </c>
      <c r="P64" s="35">
        <f t="shared" si="1"/>
        <v>16.5</v>
      </c>
      <c r="Q64" s="35" t="s">
        <v>73</v>
      </c>
    </row>
    <row r="65" spans="1:17" ht="14.1" customHeight="1" x14ac:dyDescent="0.25">
      <c r="A65" s="15">
        <v>58</v>
      </c>
      <c r="B65" s="13" t="s">
        <v>36</v>
      </c>
      <c r="C65" s="35">
        <v>58</v>
      </c>
      <c r="D65" s="35">
        <v>3</v>
      </c>
      <c r="E65" s="35">
        <v>0</v>
      </c>
      <c r="F65" s="35">
        <v>2.5</v>
      </c>
      <c r="G65" s="35">
        <v>3</v>
      </c>
      <c r="H65" s="35">
        <v>0</v>
      </c>
      <c r="I65" s="35">
        <v>0</v>
      </c>
      <c r="J65" s="35">
        <v>4</v>
      </c>
      <c r="K65" s="35">
        <v>4</v>
      </c>
      <c r="L65" s="35">
        <v>0</v>
      </c>
      <c r="M65" s="35">
        <v>0</v>
      </c>
      <c r="N65" s="35">
        <v>0</v>
      </c>
      <c r="O65" s="35">
        <v>0</v>
      </c>
      <c r="P65" s="35">
        <f t="shared" si="1"/>
        <v>16.5</v>
      </c>
      <c r="Q65" s="35" t="s">
        <v>123</v>
      </c>
    </row>
    <row r="66" spans="1:17" ht="29.25" customHeight="1" x14ac:dyDescent="0.25">
      <c r="A66" s="15">
        <v>59</v>
      </c>
      <c r="B66" s="13" t="s">
        <v>36</v>
      </c>
      <c r="C66" s="35">
        <v>49</v>
      </c>
      <c r="D66" s="35">
        <v>3</v>
      </c>
      <c r="E66" s="35">
        <v>3</v>
      </c>
      <c r="F66" s="35">
        <v>2</v>
      </c>
      <c r="G66" s="35">
        <v>0</v>
      </c>
      <c r="H66" s="35">
        <v>0</v>
      </c>
      <c r="I66" s="35">
        <v>0</v>
      </c>
      <c r="J66" s="35">
        <v>4</v>
      </c>
      <c r="K66" s="35">
        <v>4</v>
      </c>
      <c r="L66" s="35">
        <v>0</v>
      </c>
      <c r="M66" s="35">
        <v>0</v>
      </c>
      <c r="N66" s="35">
        <v>0</v>
      </c>
      <c r="O66" s="35">
        <v>0</v>
      </c>
      <c r="P66" s="35">
        <f t="shared" si="1"/>
        <v>16</v>
      </c>
      <c r="Q66" s="35" t="s">
        <v>114</v>
      </c>
    </row>
    <row r="67" spans="1:17" ht="14.1" customHeight="1" x14ac:dyDescent="0.25">
      <c r="A67" s="15">
        <v>60</v>
      </c>
      <c r="B67" s="13" t="s">
        <v>36</v>
      </c>
      <c r="C67" s="35">
        <v>8</v>
      </c>
      <c r="D67" s="35">
        <v>3</v>
      </c>
      <c r="E67" s="35">
        <v>0</v>
      </c>
      <c r="F67" s="35">
        <v>2.5</v>
      </c>
      <c r="G67" s="35">
        <v>0</v>
      </c>
      <c r="H67" s="35">
        <v>0</v>
      </c>
      <c r="I67" s="35">
        <v>4</v>
      </c>
      <c r="J67" s="35">
        <v>0</v>
      </c>
      <c r="K67" s="35">
        <v>0</v>
      </c>
      <c r="L67" s="35">
        <v>1</v>
      </c>
      <c r="M67" s="35">
        <v>0</v>
      </c>
      <c r="N67" s="35">
        <v>5</v>
      </c>
      <c r="O67" s="35">
        <v>0</v>
      </c>
      <c r="P67" s="35">
        <f t="shared" si="1"/>
        <v>15.5</v>
      </c>
      <c r="Q67" s="35" t="s">
        <v>51</v>
      </c>
    </row>
    <row r="68" spans="1:17" ht="14.1" customHeight="1" x14ac:dyDescent="0.25">
      <c r="A68" s="17">
        <v>61</v>
      </c>
      <c r="B68" s="13" t="s">
        <v>36</v>
      </c>
      <c r="C68" s="35">
        <v>6</v>
      </c>
      <c r="D68" s="35">
        <v>3</v>
      </c>
      <c r="E68" s="35">
        <v>0</v>
      </c>
      <c r="F68" s="35">
        <v>3</v>
      </c>
      <c r="G68" s="35">
        <v>0</v>
      </c>
      <c r="H68" s="35">
        <v>0</v>
      </c>
      <c r="I68" s="35">
        <v>0</v>
      </c>
      <c r="J68" s="35">
        <v>0</v>
      </c>
      <c r="K68" s="35">
        <v>4</v>
      </c>
      <c r="L68" s="35">
        <v>0</v>
      </c>
      <c r="M68" s="35">
        <v>0</v>
      </c>
      <c r="N68" s="35">
        <v>5</v>
      </c>
      <c r="O68" s="35">
        <v>0</v>
      </c>
      <c r="P68" s="35">
        <f t="shared" si="1"/>
        <v>15</v>
      </c>
      <c r="Q68" s="35" t="s">
        <v>49</v>
      </c>
    </row>
    <row r="69" spans="1:17" ht="14.1" customHeight="1" x14ac:dyDescent="0.25">
      <c r="A69" s="17">
        <v>62</v>
      </c>
      <c r="B69" s="13" t="s">
        <v>36</v>
      </c>
      <c r="C69" s="35">
        <v>7</v>
      </c>
      <c r="D69" s="35">
        <v>3</v>
      </c>
      <c r="E69" s="35">
        <v>3</v>
      </c>
      <c r="F69" s="35">
        <v>3</v>
      </c>
      <c r="G69" s="35">
        <v>0</v>
      </c>
      <c r="H69" s="35">
        <v>0</v>
      </c>
      <c r="I69" s="35">
        <v>3</v>
      </c>
      <c r="J69" s="35">
        <v>0</v>
      </c>
      <c r="K69" s="35">
        <v>3</v>
      </c>
      <c r="L69" s="35">
        <v>0</v>
      </c>
      <c r="M69" s="35">
        <v>0</v>
      </c>
      <c r="N69" s="35">
        <v>0</v>
      </c>
      <c r="O69" s="35">
        <v>0</v>
      </c>
      <c r="P69" s="35">
        <f t="shared" si="1"/>
        <v>15</v>
      </c>
      <c r="Q69" s="35" t="s">
        <v>50</v>
      </c>
    </row>
    <row r="70" spans="1:17" ht="14.1" customHeight="1" x14ac:dyDescent="0.25">
      <c r="A70" s="15">
        <v>63</v>
      </c>
      <c r="B70" s="13" t="s">
        <v>36</v>
      </c>
      <c r="C70" s="35">
        <v>22</v>
      </c>
      <c r="D70" s="35">
        <v>3</v>
      </c>
      <c r="E70" s="35">
        <v>0</v>
      </c>
      <c r="F70" s="35">
        <v>3</v>
      </c>
      <c r="G70" s="35">
        <v>0</v>
      </c>
      <c r="H70" s="35">
        <v>4</v>
      </c>
      <c r="I70" s="35">
        <v>3</v>
      </c>
      <c r="J70" s="35">
        <v>0</v>
      </c>
      <c r="K70" s="35">
        <v>1</v>
      </c>
      <c r="L70" s="35">
        <v>1</v>
      </c>
      <c r="M70" s="35">
        <v>0</v>
      </c>
      <c r="N70" s="35">
        <v>0</v>
      </c>
      <c r="O70" s="35">
        <v>0</v>
      </c>
      <c r="P70" s="35">
        <f t="shared" si="1"/>
        <v>15</v>
      </c>
      <c r="Q70" s="35" t="s">
        <v>79</v>
      </c>
    </row>
    <row r="71" spans="1:17" ht="30" customHeight="1" x14ac:dyDescent="0.25">
      <c r="A71" s="15">
        <v>64</v>
      </c>
      <c r="B71" s="13" t="s">
        <v>36</v>
      </c>
      <c r="C71" s="35">
        <v>40</v>
      </c>
      <c r="D71" s="35">
        <v>0</v>
      </c>
      <c r="E71" s="35">
        <v>3</v>
      </c>
      <c r="F71" s="35">
        <v>3</v>
      </c>
      <c r="G71" s="35">
        <v>0</v>
      </c>
      <c r="H71" s="35">
        <v>0</v>
      </c>
      <c r="I71" s="35">
        <v>0</v>
      </c>
      <c r="J71" s="35">
        <v>0</v>
      </c>
      <c r="K71" s="35">
        <v>4</v>
      </c>
      <c r="L71" s="35">
        <v>0</v>
      </c>
      <c r="M71" s="35">
        <v>0</v>
      </c>
      <c r="N71" s="35">
        <v>5</v>
      </c>
      <c r="O71" s="35">
        <v>0</v>
      </c>
      <c r="P71" s="35">
        <f t="shared" si="1"/>
        <v>15</v>
      </c>
      <c r="Q71" s="35" t="s">
        <v>105</v>
      </c>
    </row>
    <row r="72" spans="1:17" ht="14.1" customHeight="1" x14ac:dyDescent="0.25">
      <c r="A72" s="17">
        <v>65</v>
      </c>
      <c r="B72" s="13" t="s">
        <v>36</v>
      </c>
      <c r="C72" s="35">
        <v>2</v>
      </c>
      <c r="D72" s="35">
        <v>3</v>
      </c>
      <c r="E72" s="35">
        <v>2</v>
      </c>
      <c r="F72" s="35">
        <v>3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4</v>
      </c>
      <c r="M72" s="35">
        <v>0</v>
      </c>
      <c r="N72" s="35">
        <v>2</v>
      </c>
      <c r="O72" s="35">
        <v>0</v>
      </c>
      <c r="P72" s="35">
        <f t="shared" ref="P72:P77" si="2">SUM(D72:O72)</f>
        <v>14</v>
      </c>
      <c r="Q72" s="35" t="s">
        <v>44</v>
      </c>
    </row>
    <row r="73" spans="1:17" ht="14.1" customHeight="1" x14ac:dyDescent="0.25">
      <c r="A73" s="15">
        <v>66</v>
      </c>
      <c r="B73" s="13" t="s">
        <v>36</v>
      </c>
      <c r="C73" s="35">
        <v>17</v>
      </c>
      <c r="D73" s="35">
        <v>2</v>
      </c>
      <c r="E73" s="35">
        <v>0</v>
      </c>
      <c r="F73" s="35">
        <v>2.5</v>
      </c>
      <c r="G73" s="35">
        <v>0</v>
      </c>
      <c r="H73" s="35">
        <v>0</v>
      </c>
      <c r="I73" s="35">
        <v>0</v>
      </c>
      <c r="J73" s="35">
        <v>4</v>
      </c>
      <c r="K73" s="35">
        <v>1</v>
      </c>
      <c r="L73" s="35">
        <v>0</v>
      </c>
      <c r="M73" s="35">
        <v>0</v>
      </c>
      <c r="N73" s="35">
        <v>0</v>
      </c>
      <c r="O73" s="35">
        <v>0</v>
      </c>
      <c r="P73" s="35">
        <f t="shared" si="2"/>
        <v>9.5</v>
      </c>
      <c r="Q73" s="35" t="s">
        <v>69</v>
      </c>
    </row>
    <row r="74" spans="1:17" ht="14.1" customHeight="1" x14ac:dyDescent="0.25">
      <c r="A74" s="17">
        <v>67</v>
      </c>
      <c r="B74" s="13" t="s">
        <v>36</v>
      </c>
      <c r="C74" s="35">
        <v>61</v>
      </c>
      <c r="D74" s="35">
        <v>3</v>
      </c>
      <c r="E74" s="35">
        <v>3</v>
      </c>
      <c r="F74" s="35">
        <v>2.5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1</v>
      </c>
      <c r="M74" s="35">
        <v>0</v>
      </c>
      <c r="N74" s="35">
        <v>0</v>
      </c>
      <c r="O74" s="35">
        <v>0</v>
      </c>
      <c r="P74" s="35">
        <f t="shared" si="2"/>
        <v>9.5</v>
      </c>
      <c r="Q74" s="35" t="s">
        <v>126</v>
      </c>
    </row>
    <row r="75" spans="1:17" ht="14.1" customHeight="1" x14ac:dyDescent="0.25">
      <c r="A75" s="15">
        <v>68</v>
      </c>
      <c r="B75" s="13" t="s">
        <v>36</v>
      </c>
      <c r="C75" s="35">
        <v>30</v>
      </c>
      <c r="D75" s="35">
        <v>3</v>
      </c>
      <c r="E75" s="35">
        <v>3</v>
      </c>
      <c r="F75" s="35">
        <v>3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f t="shared" si="2"/>
        <v>9</v>
      </c>
      <c r="Q75" s="35" t="s">
        <v>90</v>
      </c>
    </row>
    <row r="76" spans="1:17" ht="14.1" customHeight="1" x14ac:dyDescent="0.25">
      <c r="A76" s="17">
        <v>69</v>
      </c>
      <c r="B76" s="13" t="s">
        <v>36</v>
      </c>
      <c r="C76" s="35">
        <v>16</v>
      </c>
      <c r="D76" s="35">
        <v>2</v>
      </c>
      <c r="E76" s="35">
        <v>0</v>
      </c>
      <c r="F76" s="35">
        <v>2</v>
      </c>
      <c r="G76" s="35">
        <v>0</v>
      </c>
      <c r="H76" s="35">
        <v>0</v>
      </c>
      <c r="I76" s="35">
        <v>0</v>
      </c>
      <c r="J76" s="35">
        <v>0</v>
      </c>
      <c r="K76" s="35">
        <v>4</v>
      </c>
      <c r="L76" s="35">
        <v>0</v>
      </c>
      <c r="M76" s="35">
        <v>0</v>
      </c>
      <c r="N76" s="35">
        <v>0</v>
      </c>
      <c r="O76" s="35">
        <v>0</v>
      </c>
      <c r="P76" s="35">
        <f t="shared" si="2"/>
        <v>8</v>
      </c>
      <c r="Q76" s="35" t="s">
        <v>68</v>
      </c>
    </row>
    <row r="77" spans="1:17" ht="14.1" customHeight="1" x14ac:dyDescent="0.25">
      <c r="A77" s="15">
        <v>70</v>
      </c>
      <c r="B77" s="13" t="s">
        <v>36</v>
      </c>
      <c r="C77" s="35">
        <v>45</v>
      </c>
      <c r="D77" s="35">
        <v>3</v>
      </c>
      <c r="E77" s="35">
        <v>0</v>
      </c>
      <c r="F77" s="35">
        <v>2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f t="shared" si="2"/>
        <v>5</v>
      </c>
      <c r="Q77" s="35" t="s">
        <v>110</v>
      </c>
    </row>
    <row r="78" spans="1:17" ht="21.75" customHeight="1" x14ac:dyDescent="0.25">
      <c r="A78" s="6" t="s">
        <v>21</v>
      </c>
      <c r="B78" s="6"/>
      <c r="E78" s="39"/>
      <c r="F78" s="40"/>
      <c r="G78" s="40"/>
      <c r="H78" t="s">
        <v>149</v>
      </c>
    </row>
    <row r="79" spans="1:17" ht="18.75" customHeight="1" x14ac:dyDescent="0.25">
      <c r="A79" s="6" t="s">
        <v>22</v>
      </c>
      <c r="B79" s="6"/>
      <c r="D79" s="41"/>
      <c r="E79" s="38"/>
      <c r="F79" s="37"/>
      <c r="G79" s="37"/>
      <c r="H79" t="s">
        <v>150</v>
      </c>
    </row>
    <row r="80" spans="1:17" ht="18.75" customHeight="1" x14ac:dyDescent="0.25">
      <c r="D80" s="41"/>
      <c r="E80" s="37"/>
      <c r="F80" s="37"/>
      <c r="G80" s="37"/>
      <c r="H80" t="s">
        <v>151</v>
      </c>
    </row>
    <row r="81" spans="4:8" ht="18.75" customHeight="1" x14ac:dyDescent="0.25">
      <c r="D81" s="41"/>
      <c r="E81" s="38"/>
      <c r="F81" s="37"/>
      <c r="G81" s="37"/>
      <c r="H81" t="s">
        <v>152</v>
      </c>
    </row>
    <row r="82" spans="4:8" ht="18.75" customHeight="1" x14ac:dyDescent="0.25">
      <c r="D82" s="41"/>
      <c r="E82" s="38"/>
      <c r="F82" s="37"/>
      <c r="G82" s="37"/>
      <c r="H82" t="s">
        <v>153</v>
      </c>
    </row>
    <row r="83" spans="4:8" ht="18.75" customHeight="1" x14ac:dyDescent="0.25">
      <c r="D83" s="41"/>
      <c r="E83" s="38"/>
      <c r="F83" s="37"/>
      <c r="G83" s="37"/>
      <c r="H83" t="s">
        <v>154</v>
      </c>
    </row>
    <row r="84" spans="4:8" ht="18.75" customHeight="1" x14ac:dyDescent="0.25">
      <c r="D84" s="41"/>
      <c r="E84" s="38"/>
      <c r="F84" s="37"/>
      <c r="G84" s="37"/>
      <c r="H84" t="s">
        <v>155</v>
      </c>
    </row>
    <row r="85" spans="4:8" ht="18.75" customHeight="1" x14ac:dyDescent="0.25">
      <c r="D85" s="41"/>
      <c r="E85" s="38"/>
      <c r="F85" s="37"/>
      <c r="G85" s="37"/>
      <c r="H85" t="s">
        <v>156</v>
      </c>
    </row>
    <row r="86" spans="4:8" ht="18.75" customHeight="1" x14ac:dyDescent="0.25">
      <c r="D86" s="41"/>
      <c r="E86" s="38"/>
      <c r="F86" s="37"/>
      <c r="G86" s="37"/>
      <c r="H86" t="s">
        <v>157</v>
      </c>
    </row>
    <row r="87" spans="4:8" ht="18.75" customHeight="1" x14ac:dyDescent="0.25">
      <c r="D87" s="41"/>
      <c r="E87" s="38"/>
      <c r="F87" s="37"/>
      <c r="G87" s="37"/>
      <c r="H87" t="s">
        <v>158</v>
      </c>
    </row>
    <row r="88" spans="4:8" ht="18.75" customHeight="1" x14ac:dyDescent="0.25">
      <c r="D88" s="41"/>
      <c r="E88" s="38"/>
      <c r="F88" s="37"/>
      <c r="G88" s="37"/>
      <c r="H88" t="s">
        <v>159</v>
      </c>
    </row>
    <row r="89" spans="4:8" ht="18.75" customHeight="1" x14ac:dyDescent="0.25">
      <c r="D89" s="41"/>
      <c r="E89" s="38"/>
      <c r="F89" s="37"/>
      <c r="G89" s="37"/>
      <c r="H89" t="s">
        <v>160</v>
      </c>
    </row>
    <row r="90" spans="4:8" ht="18.75" customHeight="1" x14ac:dyDescent="0.25">
      <c r="D90" s="41"/>
      <c r="E90" s="38"/>
      <c r="F90" s="37"/>
      <c r="G90" s="37"/>
      <c r="H90" t="s">
        <v>161</v>
      </c>
    </row>
    <row r="93" spans="4:8" ht="18.75" customHeight="1" x14ac:dyDescent="0.25"/>
    <row r="96" spans="4:8" ht="21.75" customHeight="1" x14ac:dyDescent="0.25"/>
    <row r="97" ht="13.5" customHeight="1" x14ac:dyDescent="0.25"/>
    <row r="98" ht="19.5" customHeight="1" x14ac:dyDescent="0.25"/>
    <row r="102" ht="18" customHeight="1" x14ac:dyDescent="0.25"/>
  </sheetData>
  <mergeCells count="1">
    <mergeCell ref="C6:F6"/>
  </mergeCells>
  <pageMargins left="0.25" right="0.25" top="0.34375" bottom="0.23958333333333301" header="0.51180555555555496" footer="0.51180555555555496"/>
  <pageSetup paperSize="9" firstPageNumber="0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workbookViewId="0">
      <pane ySplit="1" topLeftCell="A51" activePane="bottomLeft" state="frozen"/>
      <selection pane="bottomLeft" activeCell="A2" sqref="A2:P71"/>
    </sheetView>
  </sheetViews>
  <sheetFormatPr defaultRowHeight="15" x14ac:dyDescent="0.25"/>
  <cols>
    <col min="2" max="2" width="4.28515625" customWidth="1"/>
    <col min="3" max="13" width="4.5703125" customWidth="1"/>
    <col min="15" max="15" width="30.28515625" customWidth="1"/>
    <col min="16" max="16" width="53.42578125" bestFit="1" customWidth="1"/>
  </cols>
  <sheetData>
    <row r="1" spans="1:16" ht="36" x14ac:dyDescent="0.25">
      <c r="A1" s="9" t="s">
        <v>10</v>
      </c>
      <c r="B1" s="9" t="s">
        <v>11</v>
      </c>
      <c r="C1" s="9" t="s">
        <v>12</v>
      </c>
      <c r="D1" s="9" t="s">
        <v>13</v>
      </c>
      <c r="E1" s="9" t="s">
        <v>14</v>
      </c>
      <c r="F1" s="9" t="s">
        <v>28</v>
      </c>
      <c r="G1" s="9" t="s">
        <v>29</v>
      </c>
      <c r="H1" s="9" t="s">
        <v>30</v>
      </c>
      <c r="I1" s="9" t="s">
        <v>31</v>
      </c>
      <c r="J1" s="9" t="s">
        <v>32</v>
      </c>
      <c r="K1" s="9" t="s">
        <v>33</v>
      </c>
      <c r="L1" s="9" t="s">
        <v>41</v>
      </c>
      <c r="M1" s="9" t="s">
        <v>40</v>
      </c>
      <c r="N1" s="34" t="s">
        <v>15</v>
      </c>
      <c r="O1" s="11" t="s">
        <v>39</v>
      </c>
      <c r="P1" s="9" t="s">
        <v>43</v>
      </c>
    </row>
    <row r="2" spans="1:16" x14ac:dyDescent="0.25">
      <c r="A2" s="35">
        <v>41</v>
      </c>
      <c r="B2" s="35">
        <v>3</v>
      </c>
      <c r="C2" s="35">
        <v>3</v>
      </c>
      <c r="D2" s="35">
        <v>2.5</v>
      </c>
      <c r="E2" s="35">
        <v>3</v>
      </c>
      <c r="F2" s="35">
        <v>4</v>
      </c>
      <c r="G2" s="35">
        <v>4</v>
      </c>
      <c r="H2" s="35">
        <v>4</v>
      </c>
      <c r="I2" s="35">
        <v>4</v>
      </c>
      <c r="J2" s="35">
        <v>5</v>
      </c>
      <c r="K2" s="35">
        <v>5</v>
      </c>
      <c r="L2" s="35">
        <v>5</v>
      </c>
      <c r="M2" s="35">
        <v>5</v>
      </c>
      <c r="N2" s="35">
        <f t="shared" ref="N2:N33" si="0">SUM(B2:M2)</f>
        <v>47.5</v>
      </c>
      <c r="O2" s="35" t="s">
        <v>106</v>
      </c>
      <c r="P2" s="36" t="s">
        <v>95</v>
      </c>
    </row>
    <row r="3" spans="1:16" x14ac:dyDescent="0.25">
      <c r="A3" s="35">
        <v>36</v>
      </c>
      <c r="B3" s="35">
        <v>3</v>
      </c>
      <c r="C3" s="35">
        <v>3</v>
      </c>
      <c r="D3" s="35">
        <v>3</v>
      </c>
      <c r="E3" s="35">
        <v>3</v>
      </c>
      <c r="F3" s="35">
        <v>4</v>
      </c>
      <c r="G3" s="35">
        <v>4</v>
      </c>
      <c r="H3" s="35">
        <v>4</v>
      </c>
      <c r="I3" s="35">
        <v>4</v>
      </c>
      <c r="J3" s="35">
        <v>5</v>
      </c>
      <c r="K3" s="35">
        <v>5</v>
      </c>
      <c r="L3" s="35">
        <v>5</v>
      </c>
      <c r="M3" s="35">
        <v>4</v>
      </c>
      <c r="N3" s="35">
        <f t="shared" si="0"/>
        <v>47</v>
      </c>
      <c r="O3" s="35" t="s">
        <v>100</v>
      </c>
      <c r="P3" s="35" t="s">
        <v>101</v>
      </c>
    </row>
    <row r="4" spans="1:16" x14ac:dyDescent="0.25">
      <c r="A4" s="35">
        <v>24</v>
      </c>
      <c r="B4" s="35">
        <v>3</v>
      </c>
      <c r="C4" s="35">
        <v>3</v>
      </c>
      <c r="D4" s="35">
        <v>3</v>
      </c>
      <c r="E4" s="35">
        <v>2</v>
      </c>
      <c r="F4" s="35">
        <v>4</v>
      </c>
      <c r="G4" s="35">
        <v>4</v>
      </c>
      <c r="H4" s="35">
        <v>4</v>
      </c>
      <c r="I4" s="35">
        <v>4</v>
      </c>
      <c r="J4" s="35">
        <v>5</v>
      </c>
      <c r="K4" s="35">
        <v>5</v>
      </c>
      <c r="L4" s="35">
        <v>5</v>
      </c>
      <c r="M4" s="35">
        <v>0</v>
      </c>
      <c r="N4" s="35">
        <f t="shared" si="0"/>
        <v>42</v>
      </c>
      <c r="O4" s="35" t="s">
        <v>81</v>
      </c>
      <c r="P4" s="36" t="s">
        <v>84</v>
      </c>
    </row>
    <row r="5" spans="1:16" x14ac:dyDescent="0.25">
      <c r="A5" s="35">
        <v>42</v>
      </c>
      <c r="B5" s="35">
        <v>3</v>
      </c>
      <c r="C5" s="35">
        <v>3</v>
      </c>
      <c r="D5" s="35">
        <v>3</v>
      </c>
      <c r="E5" s="35">
        <v>3</v>
      </c>
      <c r="F5" s="35">
        <v>4</v>
      </c>
      <c r="G5" s="35">
        <v>4</v>
      </c>
      <c r="H5" s="35">
        <v>4</v>
      </c>
      <c r="I5" s="35">
        <v>4</v>
      </c>
      <c r="J5" s="35">
        <v>1</v>
      </c>
      <c r="K5" s="35">
        <v>5</v>
      </c>
      <c r="L5" s="35">
        <v>5</v>
      </c>
      <c r="M5" s="35">
        <v>0</v>
      </c>
      <c r="N5" s="35">
        <f t="shared" si="0"/>
        <v>39</v>
      </c>
      <c r="O5" s="35" t="s">
        <v>107</v>
      </c>
      <c r="P5" s="36" t="s">
        <v>61</v>
      </c>
    </row>
    <row r="6" spans="1:16" x14ac:dyDescent="0.25">
      <c r="A6" s="35">
        <v>53</v>
      </c>
      <c r="B6" s="35">
        <v>3</v>
      </c>
      <c r="C6" s="35">
        <v>3</v>
      </c>
      <c r="D6" s="35">
        <v>2.5</v>
      </c>
      <c r="E6" s="35">
        <v>3</v>
      </c>
      <c r="F6" s="35">
        <v>4</v>
      </c>
      <c r="G6" s="35">
        <v>4</v>
      </c>
      <c r="H6" s="35">
        <v>4</v>
      </c>
      <c r="I6" s="35">
        <v>4</v>
      </c>
      <c r="J6" s="35">
        <v>1</v>
      </c>
      <c r="K6" s="35">
        <v>5</v>
      </c>
      <c r="L6" s="35">
        <v>5</v>
      </c>
      <c r="M6" s="35">
        <v>0</v>
      </c>
      <c r="N6" s="35">
        <f t="shared" si="0"/>
        <v>38.5</v>
      </c>
      <c r="O6" s="35" t="s">
        <v>118</v>
      </c>
      <c r="P6" s="36" t="s">
        <v>143</v>
      </c>
    </row>
    <row r="7" spans="1:16" x14ac:dyDescent="0.25">
      <c r="A7" s="35">
        <v>32</v>
      </c>
      <c r="B7" s="35">
        <v>3</v>
      </c>
      <c r="C7" s="35">
        <v>3</v>
      </c>
      <c r="D7" s="35">
        <v>2.5</v>
      </c>
      <c r="E7" s="35">
        <v>2</v>
      </c>
      <c r="F7" s="35">
        <v>4</v>
      </c>
      <c r="G7" s="35">
        <v>4</v>
      </c>
      <c r="H7" s="35">
        <v>4</v>
      </c>
      <c r="I7" s="35">
        <v>4</v>
      </c>
      <c r="J7" s="35">
        <v>1</v>
      </c>
      <c r="K7" s="35">
        <v>5</v>
      </c>
      <c r="L7" s="35">
        <v>5</v>
      </c>
      <c r="M7" s="35">
        <v>0</v>
      </c>
      <c r="N7" s="35">
        <f t="shared" si="0"/>
        <v>37.5</v>
      </c>
      <c r="O7" s="35" t="s">
        <v>91</v>
      </c>
      <c r="P7" s="36" t="s">
        <v>95</v>
      </c>
    </row>
    <row r="8" spans="1:16" x14ac:dyDescent="0.25">
      <c r="A8" s="35">
        <v>62</v>
      </c>
      <c r="B8" s="35">
        <v>3</v>
      </c>
      <c r="C8" s="35">
        <v>3</v>
      </c>
      <c r="D8" s="35">
        <v>2.5</v>
      </c>
      <c r="E8" s="35">
        <v>3</v>
      </c>
      <c r="F8" s="35">
        <v>4</v>
      </c>
      <c r="G8" s="35">
        <v>4</v>
      </c>
      <c r="H8" s="35">
        <v>4</v>
      </c>
      <c r="I8" s="35">
        <v>4</v>
      </c>
      <c r="J8" s="35">
        <v>0</v>
      </c>
      <c r="K8" s="35">
        <v>5</v>
      </c>
      <c r="L8" s="35">
        <v>5</v>
      </c>
      <c r="M8" s="35">
        <v>0</v>
      </c>
      <c r="N8" s="35">
        <f t="shared" si="0"/>
        <v>37.5</v>
      </c>
      <c r="O8" s="35" t="s">
        <v>127</v>
      </c>
      <c r="P8" s="36" t="s">
        <v>138</v>
      </c>
    </row>
    <row r="9" spans="1:16" x14ac:dyDescent="0.25">
      <c r="A9" s="35">
        <v>44</v>
      </c>
      <c r="B9" s="35">
        <v>3</v>
      </c>
      <c r="C9" s="35">
        <v>3</v>
      </c>
      <c r="D9" s="35">
        <v>3</v>
      </c>
      <c r="E9" s="35">
        <v>3</v>
      </c>
      <c r="F9" s="35">
        <v>0</v>
      </c>
      <c r="G9" s="35">
        <v>4</v>
      </c>
      <c r="H9" s="35">
        <v>4</v>
      </c>
      <c r="I9" s="35">
        <v>4</v>
      </c>
      <c r="J9" s="35">
        <v>2</v>
      </c>
      <c r="K9" s="35">
        <v>5</v>
      </c>
      <c r="L9" s="35">
        <v>5</v>
      </c>
      <c r="M9" s="35">
        <v>0</v>
      </c>
      <c r="N9" s="35">
        <f t="shared" si="0"/>
        <v>36</v>
      </c>
      <c r="O9" s="35" t="s">
        <v>109</v>
      </c>
      <c r="P9" s="36" t="s">
        <v>137</v>
      </c>
    </row>
    <row r="10" spans="1:16" x14ac:dyDescent="0.25">
      <c r="A10" s="35">
        <v>63</v>
      </c>
      <c r="B10" s="35">
        <v>3</v>
      </c>
      <c r="C10" s="35">
        <v>3</v>
      </c>
      <c r="D10" s="35">
        <v>2.5</v>
      </c>
      <c r="E10" s="35">
        <v>0</v>
      </c>
      <c r="F10" s="35">
        <v>4</v>
      </c>
      <c r="G10" s="35">
        <v>4</v>
      </c>
      <c r="H10" s="35">
        <v>4</v>
      </c>
      <c r="I10" s="35">
        <v>4</v>
      </c>
      <c r="J10" s="35">
        <v>1</v>
      </c>
      <c r="K10" s="35">
        <v>5</v>
      </c>
      <c r="L10" s="35">
        <v>5</v>
      </c>
      <c r="M10" s="35">
        <v>0</v>
      </c>
      <c r="N10" s="35">
        <f t="shared" si="0"/>
        <v>35.5</v>
      </c>
      <c r="O10" s="35" t="s">
        <v>128</v>
      </c>
      <c r="P10" s="36" t="s">
        <v>144</v>
      </c>
    </row>
    <row r="11" spans="1:16" x14ac:dyDescent="0.25">
      <c r="A11" s="35">
        <v>23</v>
      </c>
      <c r="B11" s="35">
        <v>3</v>
      </c>
      <c r="C11" s="35">
        <v>3</v>
      </c>
      <c r="D11" s="35">
        <v>3</v>
      </c>
      <c r="E11" s="35">
        <v>3</v>
      </c>
      <c r="F11" s="35">
        <v>0</v>
      </c>
      <c r="G11" s="35">
        <v>4</v>
      </c>
      <c r="H11" s="35">
        <v>4</v>
      </c>
      <c r="I11" s="35">
        <v>4</v>
      </c>
      <c r="J11" s="35">
        <v>0</v>
      </c>
      <c r="K11" s="35">
        <v>5</v>
      </c>
      <c r="L11" s="35">
        <v>5</v>
      </c>
      <c r="M11" s="35">
        <v>1</v>
      </c>
      <c r="N11" s="35">
        <f t="shared" si="0"/>
        <v>35</v>
      </c>
      <c r="O11" s="35" t="s">
        <v>80</v>
      </c>
      <c r="P11" s="36" t="s">
        <v>83</v>
      </c>
    </row>
    <row r="12" spans="1:16" x14ac:dyDescent="0.25">
      <c r="A12" s="35">
        <v>26</v>
      </c>
      <c r="B12" s="35">
        <v>3</v>
      </c>
      <c r="C12" s="35">
        <v>3</v>
      </c>
      <c r="D12" s="35">
        <v>2.5</v>
      </c>
      <c r="E12" s="35">
        <v>3</v>
      </c>
      <c r="F12" s="35">
        <v>0</v>
      </c>
      <c r="G12" s="35">
        <v>4</v>
      </c>
      <c r="H12" s="35">
        <v>4</v>
      </c>
      <c r="I12" s="35">
        <v>4</v>
      </c>
      <c r="J12" s="35">
        <v>0</v>
      </c>
      <c r="K12" s="35">
        <v>5</v>
      </c>
      <c r="L12" s="35">
        <v>5</v>
      </c>
      <c r="M12" s="35">
        <v>1</v>
      </c>
      <c r="N12" s="35">
        <f t="shared" si="0"/>
        <v>34.5</v>
      </c>
      <c r="O12" s="35" t="s">
        <v>86</v>
      </c>
      <c r="P12" s="36" t="s">
        <v>83</v>
      </c>
    </row>
    <row r="13" spans="1:16" x14ac:dyDescent="0.25">
      <c r="A13" s="35">
        <v>11</v>
      </c>
      <c r="B13" s="35">
        <v>3</v>
      </c>
      <c r="C13" s="35">
        <v>3</v>
      </c>
      <c r="D13" s="35">
        <v>3</v>
      </c>
      <c r="E13" s="35">
        <v>3</v>
      </c>
      <c r="F13" s="35">
        <v>0</v>
      </c>
      <c r="G13" s="35">
        <v>4</v>
      </c>
      <c r="H13" s="35">
        <v>4</v>
      </c>
      <c r="I13" s="35">
        <v>4</v>
      </c>
      <c r="J13" s="35">
        <v>0</v>
      </c>
      <c r="K13" s="35">
        <v>5</v>
      </c>
      <c r="L13" s="35">
        <v>5</v>
      </c>
      <c r="M13" s="35">
        <v>0</v>
      </c>
      <c r="N13" s="35">
        <f t="shared" si="0"/>
        <v>34</v>
      </c>
      <c r="O13" s="35" t="s">
        <v>54</v>
      </c>
      <c r="P13" s="36" t="s">
        <v>55</v>
      </c>
    </row>
    <row r="14" spans="1:16" x14ac:dyDescent="0.25">
      <c r="A14" s="35">
        <v>27</v>
      </c>
      <c r="B14" s="35">
        <v>3</v>
      </c>
      <c r="C14" s="35">
        <v>3</v>
      </c>
      <c r="D14" s="35">
        <v>2</v>
      </c>
      <c r="E14" s="35">
        <v>3</v>
      </c>
      <c r="F14" s="35">
        <v>0</v>
      </c>
      <c r="G14" s="35">
        <v>4</v>
      </c>
      <c r="H14" s="35">
        <v>4</v>
      </c>
      <c r="I14" s="35">
        <v>4</v>
      </c>
      <c r="J14" s="35">
        <v>1</v>
      </c>
      <c r="K14" s="35">
        <v>5</v>
      </c>
      <c r="L14" s="35">
        <v>5</v>
      </c>
      <c r="M14" s="35">
        <v>0</v>
      </c>
      <c r="N14" s="35">
        <f t="shared" si="0"/>
        <v>34</v>
      </c>
      <c r="O14" s="35" t="s">
        <v>87</v>
      </c>
      <c r="P14" s="36" t="s">
        <v>92</v>
      </c>
    </row>
    <row r="15" spans="1:16" x14ac:dyDescent="0.25">
      <c r="A15" s="35">
        <v>57</v>
      </c>
      <c r="B15" s="35">
        <v>3</v>
      </c>
      <c r="C15" s="35">
        <v>3</v>
      </c>
      <c r="D15" s="35">
        <v>2</v>
      </c>
      <c r="E15" s="35">
        <v>3</v>
      </c>
      <c r="F15" s="35">
        <v>0</v>
      </c>
      <c r="G15" s="35">
        <v>4</v>
      </c>
      <c r="H15" s="35">
        <v>4</v>
      </c>
      <c r="I15" s="35">
        <v>4</v>
      </c>
      <c r="J15" s="35">
        <v>1</v>
      </c>
      <c r="K15" s="35">
        <v>5</v>
      </c>
      <c r="L15" s="35">
        <v>5</v>
      </c>
      <c r="M15" s="35">
        <v>0</v>
      </c>
      <c r="N15" s="35">
        <f t="shared" si="0"/>
        <v>34</v>
      </c>
      <c r="O15" s="35" t="s">
        <v>122</v>
      </c>
      <c r="P15" s="36" t="s">
        <v>141</v>
      </c>
    </row>
    <row r="16" spans="1:16" x14ac:dyDescent="0.25">
      <c r="A16" s="35">
        <v>46</v>
      </c>
      <c r="B16" s="35">
        <v>3</v>
      </c>
      <c r="C16" s="35">
        <v>3</v>
      </c>
      <c r="D16" s="35">
        <v>2.5</v>
      </c>
      <c r="E16" s="35">
        <v>3</v>
      </c>
      <c r="F16" s="35">
        <v>4</v>
      </c>
      <c r="G16" s="35">
        <v>4</v>
      </c>
      <c r="H16" s="35">
        <v>4</v>
      </c>
      <c r="I16" s="35">
        <v>4</v>
      </c>
      <c r="J16" s="35">
        <v>1</v>
      </c>
      <c r="K16" s="35">
        <v>0</v>
      </c>
      <c r="L16" s="35">
        <v>5</v>
      </c>
      <c r="M16" s="35">
        <v>0</v>
      </c>
      <c r="N16" s="35">
        <f t="shared" si="0"/>
        <v>33.5</v>
      </c>
      <c r="O16" s="35" t="s">
        <v>111</v>
      </c>
      <c r="P16" s="36" t="s">
        <v>61</v>
      </c>
    </row>
    <row r="17" spans="1:16" x14ac:dyDescent="0.25">
      <c r="A17" s="35">
        <v>48</v>
      </c>
      <c r="B17" s="35">
        <v>3</v>
      </c>
      <c r="C17" s="35">
        <v>3</v>
      </c>
      <c r="D17" s="35">
        <v>2.5</v>
      </c>
      <c r="E17" s="35">
        <v>3</v>
      </c>
      <c r="F17" s="35">
        <v>4</v>
      </c>
      <c r="G17" s="35">
        <v>4</v>
      </c>
      <c r="H17" s="35">
        <v>0</v>
      </c>
      <c r="I17" s="35">
        <v>4</v>
      </c>
      <c r="J17" s="35">
        <v>0</v>
      </c>
      <c r="K17" s="35">
        <v>5</v>
      </c>
      <c r="L17" s="35">
        <v>5</v>
      </c>
      <c r="M17" s="35">
        <v>0</v>
      </c>
      <c r="N17" s="35">
        <f t="shared" si="0"/>
        <v>33.5</v>
      </c>
      <c r="O17" s="35" t="s">
        <v>113</v>
      </c>
      <c r="P17" s="36" t="s">
        <v>136</v>
      </c>
    </row>
    <row r="18" spans="1:16" x14ac:dyDescent="0.25">
      <c r="A18" s="35">
        <v>33</v>
      </c>
      <c r="B18" s="35">
        <v>3</v>
      </c>
      <c r="C18" s="35">
        <v>3</v>
      </c>
      <c r="D18" s="35">
        <v>3</v>
      </c>
      <c r="E18" s="35">
        <v>2</v>
      </c>
      <c r="F18" s="35">
        <v>0</v>
      </c>
      <c r="G18" s="35">
        <v>4</v>
      </c>
      <c r="H18" s="35">
        <v>4</v>
      </c>
      <c r="I18" s="35">
        <v>4</v>
      </c>
      <c r="J18" s="35">
        <v>0</v>
      </c>
      <c r="K18" s="35">
        <v>5</v>
      </c>
      <c r="L18" s="35">
        <v>5</v>
      </c>
      <c r="M18" s="35">
        <v>0</v>
      </c>
      <c r="N18" s="35">
        <f t="shared" si="0"/>
        <v>33</v>
      </c>
      <c r="O18" s="35" t="s">
        <v>97</v>
      </c>
      <c r="P18" s="36" t="s">
        <v>137</v>
      </c>
    </row>
    <row r="19" spans="1:16" x14ac:dyDescent="0.25">
      <c r="A19" s="35">
        <v>43</v>
      </c>
      <c r="B19" s="35">
        <v>3</v>
      </c>
      <c r="C19" s="35">
        <v>3</v>
      </c>
      <c r="D19" s="35">
        <v>2</v>
      </c>
      <c r="E19" s="35">
        <v>2</v>
      </c>
      <c r="F19" s="35">
        <v>4</v>
      </c>
      <c r="G19" s="35">
        <v>4</v>
      </c>
      <c r="H19" s="35">
        <v>0</v>
      </c>
      <c r="I19" s="35">
        <v>4</v>
      </c>
      <c r="J19" s="35">
        <v>1</v>
      </c>
      <c r="K19" s="35">
        <v>5</v>
      </c>
      <c r="L19" s="35">
        <v>5</v>
      </c>
      <c r="M19" s="35">
        <v>0</v>
      </c>
      <c r="N19" s="35">
        <f t="shared" si="0"/>
        <v>33</v>
      </c>
      <c r="O19" s="35" t="s">
        <v>108</v>
      </c>
      <c r="P19" s="36" t="s">
        <v>58</v>
      </c>
    </row>
    <row r="20" spans="1:16" x14ac:dyDescent="0.25">
      <c r="A20" s="35">
        <v>64</v>
      </c>
      <c r="B20" s="35">
        <v>3</v>
      </c>
      <c r="C20" s="35">
        <v>3</v>
      </c>
      <c r="D20" s="35">
        <v>3</v>
      </c>
      <c r="E20" s="35">
        <v>2</v>
      </c>
      <c r="F20" s="35">
        <v>4</v>
      </c>
      <c r="G20" s="35">
        <v>4</v>
      </c>
      <c r="H20" s="35">
        <v>4</v>
      </c>
      <c r="I20" s="35">
        <v>0</v>
      </c>
      <c r="J20" s="35">
        <v>5</v>
      </c>
      <c r="K20" s="35">
        <v>0</v>
      </c>
      <c r="L20" s="35">
        <v>5</v>
      </c>
      <c r="M20" s="35">
        <v>0</v>
      </c>
      <c r="N20" s="35">
        <f t="shared" si="0"/>
        <v>33</v>
      </c>
      <c r="O20" s="35" t="s">
        <v>129</v>
      </c>
      <c r="P20" s="36" t="s">
        <v>74</v>
      </c>
    </row>
    <row r="21" spans="1:16" x14ac:dyDescent="0.25">
      <c r="A21" s="35">
        <v>69</v>
      </c>
      <c r="B21" s="35">
        <v>3</v>
      </c>
      <c r="C21" s="35">
        <v>3</v>
      </c>
      <c r="D21" s="35">
        <v>3</v>
      </c>
      <c r="E21" s="35">
        <v>3</v>
      </c>
      <c r="F21" s="35">
        <v>4</v>
      </c>
      <c r="G21" s="35">
        <v>4</v>
      </c>
      <c r="H21" s="35">
        <v>4</v>
      </c>
      <c r="I21" s="35">
        <v>4</v>
      </c>
      <c r="J21" s="35">
        <v>0</v>
      </c>
      <c r="K21" s="35">
        <v>5</v>
      </c>
      <c r="L21" s="35">
        <v>0</v>
      </c>
      <c r="M21" s="35">
        <v>0</v>
      </c>
      <c r="N21" s="35">
        <f t="shared" si="0"/>
        <v>33</v>
      </c>
      <c r="O21" s="35" t="s">
        <v>134</v>
      </c>
      <c r="P21" s="36" t="s">
        <v>46</v>
      </c>
    </row>
    <row r="22" spans="1:16" x14ac:dyDescent="0.25">
      <c r="A22" s="35">
        <v>13</v>
      </c>
      <c r="B22" s="35">
        <v>3</v>
      </c>
      <c r="C22" s="35">
        <v>3</v>
      </c>
      <c r="D22" s="35">
        <v>3</v>
      </c>
      <c r="E22" s="35">
        <v>3</v>
      </c>
      <c r="F22" s="35">
        <v>0</v>
      </c>
      <c r="G22" s="35">
        <v>3</v>
      </c>
      <c r="H22" s="35">
        <v>4</v>
      </c>
      <c r="I22" s="35">
        <v>4</v>
      </c>
      <c r="J22" s="35">
        <v>5</v>
      </c>
      <c r="K22" s="35">
        <v>0</v>
      </c>
      <c r="L22" s="35">
        <v>0</v>
      </c>
      <c r="M22" s="35">
        <v>4</v>
      </c>
      <c r="N22" s="35">
        <f t="shared" si="0"/>
        <v>32</v>
      </c>
      <c r="O22" s="35" t="s">
        <v>65</v>
      </c>
      <c r="P22" s="36" t="s">
        <v>74</v>
      </c>
    </row>
    <row r="23" spans="1:16" x14ac:dyDescent="0.25">
      <c r="A23" s="35">
        <v>38</v>
      </c>
      <c r="B23" s="35">
        <v>3</v>
      </c>
      <c r="C23" s="35">
        <v>3</v>
      </c>
      <c r="D23" s="35">
        <v>2.5</v>
      </c>
      <c r="E23" s="35">
        <v>2</v>
      </c>
      <c r="F23" s="35">
        <v>4</v>
      </c>
      <c r="G23" s="35">
        <v>4</v>
      </c>
      <c r="H23" s="35">
        <v>4</v>
      </c>
      <c r="I23" s="35">
        <v>4</v>
      </c>
      <c r="J23" s="35">
        <v>0</v>
      </c>
      <c r="K23" s="35">
        <v>0</v>
      </c>
      <c r="L23" s="35">
        <v>5</v>
      </c>
      <c r="M23" s="35">
        <v>0</v>
      </c>
      <c r="N23" s="35">
        <f t="shared" si="0"/>
        <v>31.5</v>
      </c>
      <c r="O23" s="35" t="s">
        <v>103</v>
      </c>
      <c r="P23" s="36" t="s">
        <v>141</v>
      </c>
    </row>
    <row r="24" spans="1:16" x14ac:dyDescent="0.25">
      <c r="A24" s="35">
        <v>60</v>
      </c>
      <c r="B24" s="35">
        <v>0</v>
      </c>
      <c r="C24" s="35">
        <v>3</v>
      </c>
      <c r="D24" s="35">
        <v>3</v>
      </c>
      <c r="E24" s="35">
        <v>3</v>
      </c>
      <c r="F24" s="35">
        <v>0</v>
      </c>
      <c r="G24" s="35">
        <v>4</v>
      </c>
      <c r="H24" s="35">
        <v>4</v>
      </c>
      <c r="I24" s="35">
        <v>4</v>
      </c>
      <c r="J24" s="35">
        <v>0</v>
      </c>
      <c r="K24" s="35">
        <v>5</v>
      </c>
      <c r="L24" s="35">
        <v>5</v>
      </c>
      <c r="M24" s="35">
        <v>0</v>
      </c>
      <c r="N24" s="35">
        <f t="shared" si="0"/>
        <v>31</v>
      </c>
      <c r="O24" s="35" t="s">
        <v>125</v>
      </c>
      <c r="P24" s="36" t="s">
        <v>84</v>
      </c>
    </row>
    <row r="25" spans="1:16" x14ac:dyDescent="0.25">
      <c r="A25" s="35">
        <v>14</v>
      </c>
      <c r="B25" s="35">
        <v>3</v>
      </c>
      <c r="C25" s="35">
        <v>3</v>
      </c>
      <c r="D25" s="35">
        <v>2.5</v>
      </c>
      <c r="E25" s="35">
        <v>3</v>
      </c>
      <c r="F25" s="35">
        <v>0</v>
      </c>
      <c r="G25" s="35">
        <v>4</v>
      </c>
      <c r="H25" s="35">
        <v>0</v>
      </c>
      <c r="I25" s="35">
        <v>4</v>
      </c>
      <c r="J25" s="35">
        <v>1</v>
      </c>
      <c r="K25" s="35">
        <v>5</v>
      </c>
      <c r="L25" s="35">
        <v>5</v>
      </c>
      <c r="M25" s="35">
        <v>0</v>
      </c>
      <c r="N25" s="35">
        <f t="shared" si="0"/>
        <v>30.5</v>
      </c>
      <c r="O25" s="35" t="s">
        <v>66</v>
      </c>
      <c r="P25" s="36" t="s">
        <v>62</v>
      </c>
    </row>
    <row r="26" spans="1:16" x14ac:dyDescent="0.25">
      <c r="A26" s="35">
        <v>50</v>
      </c>
      <c r="B26" s="35">
        <v>3</v>
      </c>
      <c r="C26" s="35">
        <v>3</v>
      </c>
      <c r="D26" s="35">
        <v>2</v>
      </c>
      <c r="E26" s="35">
        <v>0</v>
      </c>
      <c r="F26" s="35">
        <v>0</v>
      </c>
      <c r="G26" s="35">
        <v>4</v>
      </c>
      <c r="H26" s="35">
        <v>4</v>
      </c>
      <c r="I26" s="35">
        <v>4</v>
      </c>
      <c r="J26" s="35">
        <v>0</v>
      </c>
      <c r="K26" s="35">
        <v>5</v>
      </c>
      <c r="L26" s="35">
        <v>5</v>
      </c>
      <c r="M26" s="35">
        <v>0</v>
      </c>
      <c r="N26" s="35">
        <f t="shared" si="0"/>
        <v>30</v>
      </c>
      <c r="O26" s="35" t="s">
        <v>115</v>
      </c>
      <c r="P26" s="36" t="s">
        <v>92</v>
      </c>
    </row>
    <row r="27" spans="1:16" x14ac:dyDescent="0.25">
      <c r="A27" s="35">
        <v>68</v>
      </c>
      <c r="B27" s="35">
        <v>3</v>
      </c>
      <c r="C27" s="35">
        <v>3</v>
      </c>
      <c r="D27" s="35">
        <v>3</v>
      </c>
      <c r="E27" s="35">
        <v>3</v>
      </c>
      <c r="F27" s="35">
        <v>4</v>
      </c>
      <c r="G27" s="35">
        <v>4</v>
      </c>
      <c r="H27" s="35">
        <v>0</v>
      </c>
      <c r="I27" s="35">
        <v>4</v>
      </c>
      <c r="J27" s="35">
        <v>1</v>
      </c>
      <c r="K27" s="35">
        <v>0</v>
      </c>
      <c r="L27" s="35">
        <v>5</v>
      </c>
      <c r="M27" s="35">
        <v>0</v>
      </c>
      <c r="N27" s="35">
        <f t="shared" si="0"/>
        <v>30</v>
      </c>
      <c r="O27" s="35" t="s">
        <v>133</v>
      </c>
      <c r="P27" s="35" t="s">
        <v>148</v>
      </c>
    </row>
    <row r="28" spans="1:16" x14ac:dyDescent="0.25">
      <c r="A28" s="35">
        <v>18</v>
      </c>
      <c r="B28" s="35">
        <v>3</v>
      </c>
      <c r="C28" s="35">
        <v>3</v>
      </c>
      <c r="D28" s="35">
        <v>3</v>
      </c>
      <c r="E28" s="35">
        <v>2</v>
      </c>
      <c r="F28" s="35">
        <v>0</v>
      </c>
      <c r="G28" s="35">
        <v>4</v>
      </c>
      <c r="H28" s="35">
        <v>4</v>
      </c>
      <c r="I28" s="35">
        <v>4</v>
      </c>
      <c r="J28" s="35">
        <v>1</v>
      </c>
      <c r="K28" s="35">
        <v>0</v>
      </c>
      <c r="L28" s="35">
        <v>5</v>
      </c>
      <c r="M28" s="35">
        <v>0</v>
      </c>
      <c r="N28" s="35">
        <f t="shared" si="0"/>
        <v>29</v>
      </c>
      <c r="O28" s="35" t="s">
        <v>70</v>
      </c>
      <c r="P28" s="36" t="s">
        <v>76</v>
      </c>
    </row>
    <row r="29" spans="1:16" x14ac:dyDescent="0.25">
      <c r="A29" s="35">
        <v>20</v>
      </c>
      <c r="B29" s="35">
        <v>3</v>
      </c>
      <c r="C29" s="35">
        <v>3</v>
      </c>
      <c r="D29" s="35">
        <v>3</v>
      </c>
      <c r="E29" s="35">
        <v>2</v>
      </c>
      <c r="F29" s="35">
        <v>0</v>
      </c>
      <c r="G29" s="35">
        <v>4</v>
      </c>
      <c r="H29" s="35">
        <v>4</v>
      </c>
      <c r="I29" s="35">
        <v>4</v>
      </c>
      <c r="J29" s="35">
        <v>1</v>
      </c>
      <c r="K29" s="35">
        <v>0</v>
      </c>
      <c r="L29" s="35">
        <v>5</v>
      </c>
      <c r="M29" s="35">
        <v>0</v>
      </c>
      <c r="N29" s="35">
        <f t="shared" si="0"/>
        <v>29</v>
      </c>
      <c r="O29" s="35" t="s">
        <v>72</v>
      </c>
      <c r="P29" s="36" t="s">
        <v>78</v>
      </c>
    </row>
    <row r="30" spans="1:16" x14ac:dyDescent="0.25">
      <c r="A30" s="35">
        <v>56</v>
      </c>
      <c r="B30" s="35">
        <v>3</v>
      </c>
      <c r="C30" s="35">
        <v>3</v>
      </c>
      <c r="D30" s="35">
        <v>3</v>
      </c>
      <c r="E30" s="35">
        <v>3</v>
      </c>
      <c r="F30" s="35">
        <v>4</v>
      </c>
      <c r="G30" s="35">
        <v>0</v>
      </c>
      <c r="H30" s="35">
        <v>0</v>
      </c>
      <c r="I30" s="35">
        <v>3</v>
      </c>
      <c r="J30" s="35">
        <v>0</v>
      </c>
      <c r="K30" s="35">
        <v>5</v>
      </c>
      <c r="L30" s="35">
        <v>5</v>
      </c>
      <c r="M30" s="35">
        <v>0</v>
      </c>
      <c r="N30" s="35">
        <f t="shared" si="0"/>
        <v>29</v>
      </c>
      <c r="O30" s="35" t="s">
        <v>121</v>
      </c>
      <c r="P30" s="35" t="s">
        <v>147</v>
      </c>
    </row>
    <row r="31" spans="1:16" x14ac:dyDescent="0.25">
      <c r="A31" s="35">
        <v>28</v>
      </c>
      <c r="B31" s="35">
        <v>3</v>
      </c>
      <c r="C31" s="35">
        <v>3</v>
      </c>
      <c r="D31" s="35">
        <v>2.5</v>
      </c>
      <c r="E31" s="35">
        <v>3</v>
      </c>
      <c r="F31" s="35">
        <v>0</v>
      </c>
      <c r="G31" s="35">
        <v>4</v>
      </c>
      <c r="H31" s="35">
        <v>4</v>
      </c>
      <c r="I31" s="35">
        <v>4</v>
      </c>
      <c r="J31" s="35">
        <v>0</v>
      </c>
      <c r="K31" s="35">
        <v>0</v>
      </c>
      <c r="L31" s="35">
        <v>5</v>
      </c>
      <c r="M31" s="35">
        <v>0</v>
      </c>
      <c r="N31" s="35">
        <f t="shared" si="0"/>
        <v>28.5</v>
      </c>
      <c r="O31" s="35" t="s">
        <v>88</v>
      </c>
      <c r="P31" s="36" t="s">
        <v>93</v>
      </c>
    </row>
    <row r="32" spans="1:16" x14ac:dyDescent="0.25">
      <c r="A32" s="35">
        <v>59</v>
      </c>
      <c r="B32" s="35">
        <v>3</v>
      </c>
      <c r="C32" s="35">
        <v>3</v>
      </c>
      <c r="D32" s="35">
        <v>2.5</v>
      </c>
      <c r="E32" s="35">
        <v>2</v>
      </c>
      <c r="F32" s="35">
        <v>0</v>
      </c>
      <c r="G32" s="35">
        <v>4</v>
      </c>
      <c r="H32" s="35">
        <v>4</v>
      </c>
      <c r="I32" s="35">
        <v>4</v>
      </c>
      <c r="J32" s="35">
        <v>0</v>
      </c>
      <c r="K32" s="35">
        <v>0</v>
      </c>
      <c r="L32" s="35">
        <v>5</v>
      </c>
      <c r="M32" s="35">
        <v>0</v>
      </c>
      <c r="N32" s="35">
        <f t="shared" si="0"/>
        <v>27.5</v>
      </c>
      <c r="O32" s="35" t="s">
        <v>124</v>
      </c>
      <c r="P32" s="36" t="s">
        <v>143</v>
      </c>
    </row>
    <row r="33" spans="1:16" x14ac:dyDescent="0.25">
      <c r="A33" s="35">
        <v>1</v>
      </c>
      <c r="B33" s="35">
        <v>3</v>
      </c>
      <c r="C33" s="35">
        <v>3</v>
      </c>
      <c r="D33" s="35">
        <v>3</v>
      </c>
      <c r="E33" s="35">
        <v>2</v>
      </c>
      <c r="F33" s="35">
        <v>4</v>
      </c>
      <c r="G33" s="35">
        <v>0</v>
      </c>
      <c r="H33" s="35">
        <v>4</v>
      </c>
      <c r="I33" s="35">
        <v>0</v>
      </c>
      <c r="J33" s="35">
        <v>5</v>
      </c>
      <c r="K33" s="35">
        <v>0</v>
      </c>
      <c r="L33" s="35">
        <v>2</v>
      </c>
      <c r="M33" s="35">
        <v>0</v>
      </c>
      <c r="N33" s="35">
        <f t="shared" si="0"/>
        <v>26</v>
      </c>
      <c r="O33" s="35" t="s">
        <v>42</v>
      </c>
      <c r="P33" s="36" t="s">
        <v>56</v>
      </c>
    </row>
    <row r="34" spans="1:16" x14ac:dyDescent="0.25">
      <c r="A34" s="35">
        <v>10</v>
      </c>
      <c r="B34" s="35">
        <v>3</v>
      </c>
      <c r="C34" s="35">
        <v>3</v>
      </c>
      <c r="D34" s="35">
        <v>3</v>
      </c>
      <c r="E34" s="35">
        <v>2</v>
      </c>
      <c r="F34" s="35">
        <v>0</v>
      </c>
      <c r="G34" s="35">
        <v>4</v>
      </c>
      <c r="H34" s="35">
        <v>0</v>
      </c>
      <c r="I34" s="35">
        <v>4</v>
      </c>
      <c r="J34" s="35">
        <v>0</v>
      </c>
      <c r="K34" s="35">
        <v>0</v>
      </c>
      <c r="L34" s="35">
        <v>5</v>
      </c>
      <c r="M34" s="35">
        <v>2</v>
      </c>
      <c r="N34" s="35">
        <f t="shared" ref="N34:N65" si="1">SUM(B34:M34)</f>
        <v>26</v>
      </c>
      <c r="O34" s="35" t="s">
        <v>53</v>
      </c>
      <c r="P34" s="36" t="s">
        <v>63</v>
      </c>
    </row>
    <row r="35" spans="1:16" x14ac:dyDescent="0.25">
      <c r="A35" s="35">
        <v>25</v>
      </c>
      <c r="B35" s="35">
        <v>3</v>
      </c>
      <c r="C35" s="35">
        <v>3</v>
      </c>
      <c r="D35" s="35">
        <v>3</v>
      </c>
      <c r="E35" s="35">
        <v>0</v>
      </c>
      <c r="F35" s="35">
        <v>0</v>
      </c>
      <c r="G35" s="35">
        <v>4</v>
      </c>
      <c r="H35" s="35">
        <v>4</v>
      </c>
      <c r="I35" s="35">
        <v>4</v>
      </c>
      <c r="J35" s="35">
        <v>0</v>
      </c>
      <c r="K35" s="35">
        <v>0</v>
      </c>
      <c r="L35" s="35">
        <v>5</v>
      </c>
      <c r="M35" s="35">
        <v>0</v>
      </c>
      <c r="N35" s="35">
        <f t="shared" si="1"/>
        <v>26</v>
      </c>
      <c r="O35" s="35" t="s">
        <v>82</v>
      </c>
      <c r="P35" s="36" t="s">
        <v>85</v>
      </c>
    </row>
    <row r="36" spans="1:16" x14ac:dyDescent="0.25">
      <c r="A36" s="35">
        <v>66</v>
      </c>
      <c r="B36" s="35">
        <v>3</v>
      </c>
      <c r="C36" s="35">
        <v>3</v>
      </c>
      <c r="D36" s="35">
        <v>3</v>
      </c>
      <c r="E36" s="35">
        <v>0</v>
      </c>
      <c r="F36" s="35">
        <v>4</v>
      </c>
      <c r="G36" s="35">
        <v>4</v>
      </c>
      <c r="H36" s="35">
        <v>4</v>
      </c>
      <c r="I36" s="35">
        <v>0</v>
      </c>
      <c r="J36" s="35">
        <v>0</v>
      </c>
      <c r="K36" s="35">
        <v>0</v>
      </c>
      <c r="L36" s="35">
        <v>5</v>
      </c>
      <c r="M36" s="35">
        <v>0</v>
      </c>
      <c r="N36" s="35">
        <f t="shared" si="1"/>
        <v>26</v>
      </c>
      <c r="O36" s="35" t="s">
        <v>131</v>
      </c>
      <c r="P36" s="36" t="s">
        <v>139</v>
      </c>
    </row>
    <row r="37" spans="1:16" x14ac:dyDescent="0.25">
      <c r="A37" s="35">
        <v>35</v>
      </c>
      <c r="B37" s="35">
        <v>3</v>
      </c>
      <c r="C37" s="35">
        <v>3</v>
      </c>
      <c r="D37" s="35">
        <v>1.5</v>
      </c>
      <c r="E37" s="35">
        <v>2</v>
      </c>
      <c r="F37" s="35">
        <v>0</v>
      </c>
      <c r="G37" s="35">
        <v>0</v>
      </c>
      <c r="H37" s="35">
        <v>0</v>
      </c>
      <c r="I37" s="35">
        <v>4</v>
      </c>
      <c r="J37" s="35">
        <v>1</v>
      </c>
      <c r="K37" s="35">
        <v>5</v>
      </c>
      <c r="L37" s="35">
        <v>5</v>
      </c>
      <c r="M37" s="35">
        <v>1</v>
      </c>
      <c r="N37" s="35">
        <f t="shared" si="1"/>
        <v>25.5</v>
      </c>
      <c r="O37" s="35" t="s">
        <v>99</v>
      </c>
      <c r="P37" s="36" t="s">
        <v>139</v>
      </c>
    </row>
    <row r="38" spans="1:16" x14ac:dyDescent="0.25">
      <c r="A38" s="35">
        <v>15</v>
      </c>
      <c r="B38" s="35">
        <v>3</v>
      </c>
      <c r="C38" s="35">
        <v>0</v>
      </c>
      <c r="D38" s="35">
        <v>3</v>
      </c>
      <c r="E38" s="35">
        <v>2</v>
      </c>
      <c r="F38" s="35">
        <v>4</v>
      </c>
      <c r="G38" s="35">
        <v>4</v>
      </c>
      <c r="H38" s="35">
        <v>0</v>
      </c>
      <c r="I38" s="35">
        <v>4</v>
      </c>
      <c r="J38" s="35">
        <v>0</v>
      </c>
      <c r="K38" s="35">
        <v>0</v>
      </c>
      <c r="L38" s="35">
        <v>5</v>
      </c>
      <c r="M38" s="35">
        <v>0</v>
      </c>
      <c r="N38" s="35">
        <f t="shared" si="1"/>
        <v>25</v>
      </c>
      <c r="O38" s="35" t="s">
        <v>67</v>
      </c>
      <c r="P38" s="36" t="s">
        <v>75</v>
      </c>
    </row>
    <row r="39" spans="1:16" x14ac:dyDescent="0.25">
      <c r="A39" s="35">
        <v>51</v>
      </c>
      <c r="B39" s="35">
        <v>3</v>
      </c>
      <c r="C39" s="35">
        <v>0</v>
      </c>
      <c r="D39" s="35">
        <v>3</v>
      </c>
      <c r="E39" s="35">
        <v>2</v>
      </c>
      <c r="F39" s="35">
        <v>0</v>
      </c>
      <c r="G39" s="35">
        <v>4</v>
      </c>
      <c r="H39" s="35">
        <v>4</v>
      </c>
      <c r="I39" s="35">
        <v>4</v>
      </c>
      <c r="J39" s="35">
        <v>0</v>
      </c>
      <c r="K39" s="35">
        <v>0</v>
      </c>
      <c r="L39" s="35">
        <v>5</v>
      </c>
      <c r="M39" s="35">
        <v>0</v>
      </c>
      <c r="N39" s="35">
        <f t="shared" si="1"/>
        <v>25</v>
      </c>
      <c r="O39" s="35" t="s">
        <v>116</v>
      </c>
      <c r="P39" s="36" t="s">
        <v>146</v>
      </c>
    </row>
    <row r="40" spans="1:16" x14ac:dyDescent="0.25">
      <c r="A40" s="35">
        <v>5</v>
      </c>
      <c r="B40" s="35">
        <v>3</v>
      </c>
      <c r="C40" s="35">
        <v>0</v>
      </c>
      <c r="D40" s="35">
        <v>2.5</v>
      </c>
      <c r="E40" s="35">
        <v>0</v>
      </c>
      <c r="F40" s="35">
        <v>0</v>
      </c>
      <c r="G40" s="35">
        <v>4</v>
      </c>
      <c r="H40" s="35">
        <v>0</v>
      </c>
      <c r="I40" s="35">
        <v>4</v>
      </c>
      <c r="J40" s="35">
        <v>1</v>
      </c>
      <c r="K40" s="35">
        <v>5</v>
      </c>
      <c r="L40" s="35">
        <v>5</v>
      </c>
      <c r="M40" s="35">
        <v>0</v>
      </c>
      <c r="N40" s="35">
        <f t="shared" si="1"/>
        <v>24.5</v>
      </c>
      <c r="O40" s="35" t="s">
        <v>48</v>
      </c>
      <c r="P40" s="36" t="s">
        <v>59</v>
      </c>
    </row>
    <row r="41" spans="1:16" x14ac:dyDescent="0.25">
      <c r="A41" s="35">
        <v>39</v>
      </c>
      <c r="B41" s="35">
        <v>3</v>
      </c>
      <c r="C41" s="35">
        <v>3</v>
      </c>
      <c r="D41" s="35">
        <v>2.5</v>
      </c>
      <c r="E41" s="35">
        <v>3</v>
      </c>
      <c r="F41" s="35">
        <v>0</v>
      </c>
      <c r="G41" s="35">
        <v>4</v>
      </c>
      <c r="H41" s="35">
        <v>0</v>
      </c>
      <c r="I41" s="35">
        <v>4</v>
      </c>
      <c r="J41" s="35">
        <v>0</v>
      </c>
      <c r="K41" s="35">
        <v>0</v>
      </c>
      <c r="L41" s="35">
        <v>5</v>
      </c>
      <c r="M41" s="35">
        <v>0</v>
      </c>
      <c r="N41" s="35">
        <f t="shared" si="1"/>
        <v>24.5</v>
      </c>
      <c r="O41" s="35" t="s">
        <v>104</v>
      </c>
      <c r="P41" s="36" t="s">
        <v>78</v>
      </c>
    </row>
    <row r="42" spans="1:16" x14ac:dyDescent="0.25">
      <c r="A42" s="35">
        <v>70</v>
      </c>
      <c r="B42" s="35">
        <v>3</v>
      </c>
      <c r="C42" s="35">
        <v>3</v>
      </c>
      <c r="D42" s="35">
        <v>2.5</v>
      </c>
      <c r="E42" s="35">
        <v>3</v>
      </c>
      <c r="F42" s="35">
        <v>0</v>
      </c>
      <c r="G42" s="35">
        <v>0</v>
      </c>
      <c r="H42" s="35">
        <v>4</v>
      </c>
      <c r="I42" s="35">
        <v>4</v>
      </c>
      <c r="J42" s="35">
        <v>0</v>
      </c>
      <c r="K42" s="35">
        <v>0</v>
      </c>
      <c r="L42" s="35">
        <v>5</v>
      </c>
      <c r="M42" s="35">
        <v>0</v>
      </c>
      <c r="N42" s="35">
        <f t="shared" si="1"/>
        <v>24.5</v>
      </c>
      <c r="O42" s="35" t="s">
        <v>135</v>
      </c>
      <c r="P42" s="35" t="s">
        <v>148</v>
      </c>
    </row>
    <row r="43" spans="1:16" x14ac:dyDescent="0.25">
      <c r="A43" s="35">
        <v>4</v>
      </c>
      <c r="B43" s="35">
        <v>3</v>
      </c>
      <c r="C43" s="35">
        <v>0</v>
      </c>
      <c r="D43" s="35">
        <v>2.5</v>
      </c>
      <c r="E43" s="35">
        <v>0</v>
      </c>
      <c r="F43" s="35">
        <v>0</v>
      </c>
      <c r="G43" s="35">
        <v>0</v>
      </c>
      <c r="H43" s="35">
        <v>4</v>
      </c>
      <c r="I43" s="35">
        <v>4</v>
      </c>
      <c r="J43" s="35">
        <v>0</v>
      </c>
      <c r="K43" s="35">
        <v>5</v>
      </c>
      <c r="L43" s="35">
        <v>5</v>
      </c>
      <c r="M43" s="35">
        <v>0</v>
      </c>
      <c r="N43" s="35">
        <f t="shared" si="1"/>
        <v>23.5</v>
      </c>
      <c r="O43" s="35" t="s">
        <v>47</v>
      </c>
      <c r="P43" s="36" t="s">
        <v>58</v>
      </c>
    </row>
    <row r="44" spans="1:16" x14ac:dyDescent="0.25">
      <c r="A44" s="35">
        <v>55</v>
      </c>
      <c r="B44" s="35">
        <v>3</v>
      </c>
      <c r="C44" s="35">
        <v>3</v>
      </c>
      <c r="D44" s="35">
        <v>2.5</v>
      </c>
      <c r="E44" s="35">
        <v>2</v>
      </c>
      <c r="F44" s="35">
        <v>0</v>
      </c>
      <c r="G44" s="35">
        <v>4</v>
      </c>
      <c r="H44" s="35">
        <v>4</v>
      </c>
      <c r="I44" s="35">
        <v>0</v>
      </c>
      <c r="J44" s="35">
        <v>0</v>
      </c>
      <c r="K44" s="35">
        <v>0</v>
      </c>
      <c r="L44" s="35">
        <v>5</v>
      </c>
      <c r="M44" s="35">
        <v>0</v>
      </c>
      <c r="N44" s="35">
        <f t="shared" si="1"/>
        <v>23.5</v>
      </c>
      <c r="O44" s="35" t="s">
        <v>120</v>
      </c>
      <c r="P44" s="36" t="s">
        <v>145</v>
      </c>
    </row>
    <row r="45" spans="1:16" x14ac:dyDescent="0.25">
      <c r="A45" s="35">
        <v>3</v>
      </c>
      <c r="B45" s="35">
        <v>3</v>
      </c>
      <c r="C45" s="35">
        <v>3</v>
      </c>
      <c r="D45" s="35">
        <v>3</v>
      </c>
      <c r="E45" s="35">
        <v>2</v>
      </c>
      <c r="F45" s="35">
        <v>0</v>
      </c>
      <c r="G45" s="35">
        <v>0</v>
      </c>
      <c r="H45" s="35">
        <v>0</v>
      </c>
      <c r="I45" s="35">
        <v>3</v>
      </c>
      <c r="J45" s="35">
        <v>4</v>
      </c>
      <c r="K45" s="35">
        <v>5</v>
      </c>
      <c r="L45" s="35">
        <v>0</v>
      </c>
      <c r="M45" s="35">
        <v>0</v>
      </c>
      <c r="N45" s="35">
        <f t="shared" si="1"/>
        <v>23</v>
      </c>
      <c r="O45" s="35" t="s">
        <v>45</v>
      </c>
      <c r="P45" s="36" t="s">
        <v>46</v>
      </c>
    </row>
    <row r="46" spans="1:16" x14ac:dyDescent="0.25">
      <c r="A46" s="35">
        <v>54</v>
      </c>
      <c r="B46" s="35">
        <v>3</v>
      </c>
      <c r="C46" s="35">
        <v>3</v>
      </c>
      <c r="D46" s="35">
        <v>3</v>
      </c>
      <c r="E46" s="35">
        <v>0</v>
      </c>
      <c r="F46" s="35">
        <v>0</v>
      </c>
      <c r="G46" s="35">
        <v>4</v>
      </c>
      <c r="H46" s="35">
        <v>4</v>
      </c>
      <c r="I46" s="35">
        <v>4</v>
      </c>
      <c r="J46" s="35">
        <v>1</v>
      </c>
      <c r="K46" s="35">
        <v>0</v>
      </c>
      <c r="L46" s="35">
        <v>0</v>
      </c>
      <c r="M46" s="35">
        <v>1</v>
      </c>
      <c r="N46" s="35">
        <f t="shared" si="1"/>
        <v>23</v>
      </c>
      <c r="O46" s="35" t="s">
        <v>119</v>
      </c>
      <c r="P46" s="36" t="s">
        <v>145</v>
      </c>
    </row>
    <row r="47" spans="1:16" x14ac:dyDescent="0.25">
      <c r="A47" s="35">
        <v>37</v>
      </c>
      <c r="B47" s="35">
        <v>3</v>
      </c>
      <c r="C47" s="35">
        <v>3</v>
      </c>
      <c r="D47" s="35">
        <v>2.5</v>
      </c>
      <c r="E47" s="35">
        <v>0</v>
      </c>
      <c r="F47" s="35">
        <v>0</v>
      </c>
      <c r="G47" s="35">
        <v>4</v>
      </c>
      <c r="H47" s="35">
        <v>0</v>
      </c>
      <c r="I47" s="35">
        <v>4</v>
      </c>
      <c r="J47" s="35">
        <v>1</v>
      </c>
      <c r="K47" s="35">
        <v>0</v>
      </c>
      <c r="L47" s="35">
        <v>5</v>
      </c>
      <c r="M47" s="35">
        <v>0</v>
      </c>
      <c r="N47" s="35">
        <f t="shared" si="1"/>
        <v>22.5</v>
      </c>
      <c r="O47" s="35" t="s">
        <v>102</v>
      </c>
      <c r="P47" s="36" t="s">
        <v>140</v>
      </c>
    </row>
    <row r="48" spans="1:16" x14ac:dyDescent="0.25">
      <c r="A48" s="35">
        <v>52</v>
      </c>
      <c r="B48" s="35">
        <v>3</v>
      </c>
      <c r="C48" s="35">
        <v>0</v>
      </c>
      <c r="D48" s="35">
        <v>3</v>
      </c>
      <c r="E48" s="35">
        <v>2</v>
      </c>
      <c r="F48" s="35">
        <v>4</v>
      </c>
      <c r="G48" s="35">
        <v>4</v>
      </c>
      <c r="H48" s="35">
        <v>0</v>
      </c>
      <c r="I48" s="35">
        <v>0</v>
      </c>
      <c r="J48" s="35">
        <v>1</v>
      </c>
      <c r="K48" s="35">
        <v>0</v>
      </c>
      <c r="L48" s="35">
        <v>5</v>
      </c>
      <c r="M48" s="35">
        <v>0</v>
      </c>
      <c r="N48" s="35">
        <f t="shared" si="1"/>
        <v>22</v>
      </c>
      <c r="O48" s="35" t="s">
        <v>117</v>
      </c>
      <c r="P48" s="36" t="s">
        <v>146</v>
      </c>
    </row>
    <row r="49" spans="1:16" x14ac:dyDescent="0.25">
      <c r="A49" s="35">
        <v>67</v>
      </c>
      <c r="B49" s="35">
        <v>3</v>
      </c>
      <c r="C49" s="35">
        <v>3</v>
      </c>
      <c r="D49" s="35">
        <v>2.5</v>
      </c>
      <c r="E49" s="35">
        <v>0</v>
      </c>
      <c r="F49" s="35">
        <v>0</v>
      </c>
      <c r="G49" s="35">
        <v>4</v>
      </c>
      <c r="H49" s="35">
        <v>0</v>
      </c>
      <c r="I49" s="35">
        <v>4</v>
      </c>
      <c r="J49" s="35">
        <v>0</v>
      </c>
      <c r="K49" s="35">
        <v>0</v>
      </c>
      <c r="L49" s="35">
        <v>5</v>
      </c>
      <c r="M49" s="35">
        <v>0</v>
      </c>
      <c r="N49" s="35">
        <f t="shared" si="1"/>
        <v>21.5</v>
      </c>
      <c r="O49" s="35" t="s">
        <v>132</v>
      </c>
      <c r="P49" s="36" t="s">
        <v>76</v>
      </c>
    </row>
    <row r="50" spans="1:16" x14ac:dyDescent="0.25">
      <c r="A50" s="35">
        <v>31</v>
      </c>
      <c r="B50" s="35">
        <v>0</v>
      </c>
      <c r="C50" s="35">
        <v>0</v>
      </c>
      <c r="D50" s="35">
        <v>3</v>
      </c>
      <c r="E50" s="35">
        <v>0</v>
      </c>
      <c r="F50" s="35">
        <v>4</v>
      </c>
      <c r="G50" s="35">
        <v>0</v>
      </c>
      <c r="H50" s="35">
        <v>4</v>
      </c>
      <c r="I50" s="35">
        <v>4</v>
      </c>
      <c r="J50" s="35">
        <v>1</v>
      </c>
      <c r="K50" s="35">
        <v>0</v>
      </c>
      <c r="L50" s="35">
        <v>5</v>
      </c>
      <c r="M50" s="35">
        <v>0</v>
      </c>
      <c r="N50" s="35">
        <f t="shared" si="1"/>
        <v>21</v>
      </c>
      <c r="O50" s="35" t="s">
        <v>96</v>
      </c>
      <c r="P50" s="36" t="s">
        <v>136</v>
      </c>
    </row>
    <row r="51" spans="1:16" x14ac:dyDescent="0.25">
      <c r="A51" s="35">
        <v>9</v>
      </c>
      <c r="B51" s="35">
        <v>3</v>
      </c>
      <c r="C51" s="35">
        <v>0</v>
      </c>
      <c r="D51" s="35">
        <v>1.5</v>
      </c>
      <c r="E51" s="35">
        <v>3</v>
      </c>
      <c r="F51" s="35">
        <v>0</v>
      </c>
      <c r="G51" s="35">
        <v>4</v>
      </c>
      <c r="H51" s="35">
        <v>4</v>
      </c>
      <c r="I51" s="35">
        <v>0</v>
      </c>
      <c r="J51" s="35">
        <v>0</v>
      </c>
      <c r="K51" s="35">
        <v>0</v>
      </c>
      <c r="L51" s="35">
        <v>5</v>
      </c>
      <c r="M51" s="35">
        <v>0</v>
      </c>
      <c r="N51" s="35">
        <f t="shared" si="1"/>
        <v>20.5</v>
      </c>
      <c r="O51" s="35" t="s">
        <v>52</v>
      </c>
      <c r="P51" s="36" t="s">
        <v>61</v>
      </c>
    </row>
    <row r="52" spans="1:16" x14ac:dyDescent="0.25">
      <c r="A52" s="35">
        <v>34</v>
      </c>
      <c r="B52" s="35">
        <v>3</v>
      </c>
      <c r="C52" s="35">
        <v>3</v>
      </c>
      <c r="D52" s="35">
        <v>2.5</v>
      </c>
      <c r="E52" s="35">
        <v>2</v>
      </c>
      <c r="F52" s="35">
        <v>0</v>
      </c>
      <c r="G52" s="35">
        <v>0</v>
      </c>
      <c r="H52" s="35">
        <v>4</v>
      </c>
      <c r="I52" s="35">
        <v>0</v>
      </c>
      <c r="J52" s="35">
        <v>1</v>
      </c>
      <c r="K52" s="35">
        <v>0</v>
      </c>
      <c r="L52" s="35">
        <v>5</v>
      </c>
      <c r="M52" s="35">
        <v>0</v>
      </c>
      <c r="N52" s="35">
        <f t="shared" si="1"/>
        <v>20.5</v>
      </c>
      <c r="O52" s="35" t="s">
        <v>98</v>
      </c>
      <c r="P52" s="36" t="s">
        <v>138</v>
      </c>
    </row>
    <row r="53" spans="1:16" x14ac:dyDescent="0.25">
      <c r="A53" s="35">
        <v>19</v>
      </c>
      <c r="B53" s="35">
        <v>3</v>
      </c>
      <c r="C53" s="35">
        <v>0</v>
      </c>
      <c r="D53" s="35">
        <v>2.5</v>
      </c>
      <c r="E53" s="35">
        <v>0</v>
      </c>
      <c r="F53" s="35">
        <v>0</v>
      </c>
      <c r="G53" s="35">
        <v>4</v>
      </c>
      <c r="H53" s="35">
        <v>0</v>
      </c>
      <c r="I53" s="35">
        <v>4</v>
      </c>
      <c r="J53" s="35">
        <v>1</v>
      </c>
      <c r="K53" s="35">
        <v>0</v>
      </c>
      <c r="L53" s="35">
        <v>5</v>
      </c>
      <c r="M53" s="35">
        <v>0</v>
      </c>
      <c r="N53" s="35">
        <f t="shared" si="1"/>
        <v>19.5</v>
      </c>
      <c r="O53" s="35" t="s">
        <v>71</v>
      </c>
      <c r="P53" s="36" t="s">
        <v>77</v>
      </c>
    </row>
    <row r="54" spans="1:16" x14ac:dyDescent="0.25">
      <c r="A54" s="35">
        <v>65</v>
      </c>
      <c r="B54" s="35">
        <v>3</v>
      </c>
      <c r="C54" s="35">
        <v>0</v>
      </c>
      <c r="D54" s="35">
        <v>2.5</v>
      </c>
      <c r="E54" s="35">
        <v>0</v>
      </c>
      <c r="F54" s="35">
        <v>0</v>
      </c>
      <c r="G54" s="35">
        <v>4</v>
      </c>
      <c r="H54" s="35">
        <v>4</v>
      </c>
      <c r="I54" s="35">
        <v>1</v>
      </c>
      <c r="J54" s="35">
        <v>0</v>
      </c>
      <c r="K54" s="35">
        <v>0</v>
      </c>
      <c r="L54" s="35">
        <v>5</v>
      </c>
      <c r="M54" s="35">
        <v>0</v>
      </c>
      <c r="N54" s="35">
        <f t="shared" si="1"/>
        <v>19.5</v>
      </c>
      <c r="O54" s="35" t="s">
        <v>130</v>
      </c>
      <c r="P54" s="35" t="s">
        <v>147</v>
      </c>
    </row>
    <row r="55" spans="1:16" x14ac:dyDescent="0.25">
      <c r="A55" s="35">
        <v>29</v>
      </c>
      <c r="B55" s="35">
        <v>3</v>
      </c>
      <c r="C55" s="35">
        <v>3</v>
      </c>
      <c r="D55" s="35">
        <v>3</v>
      </c>
      <c r="E55" s="35">
        <v>0</v>
      </c>
      <c r="F55" s="35">
        <v>4</v>
      </c>
      <c r="G55" s="35">
        <v>0</v>
      </c>
      <c r="H55" s="35">
        <v>0</v>
      </c>
      <c r="I55" s="35">
        <v>4</v>
      </c>
      <c r="J55" s="35">
        <v>1</v>
      </c>
      <c r="K55" s="35">
        <v>0</v>
      </c>
      <c r="L55" s="35">
        <v>0</v>
      </c>
      <c r="M55" s="35">
        <v>1</v>
      </c>
      <c r="N55" s="35">
        <f t="shared" si="1"/>
        <v>19</v>
      </c>
      <c r="O55" s="35" t="s">
        <v>89</v>
      </c>
      <c r="P55" s="36" t="s">
        <v>94</v>
      </c>
    </row>
    <row r="56" spans="1:16" x14ac:dyDescent="0.25">
      <c r="A56" s="35">
        <v>47</v>
      </c>
      <c r="B56" s="35">
        <v>3</v>
      </c>
      <c r="C56" s="35">
        <v>3</v>
      </c>
      <c r="D56" s="35">
        <v>2.5</v>
      </c>
      <c r="E56" s="35">
        <v>2</v>
      </c>
      <c r="F56" s="35">
        <v>0</v>
      </c>
      <c r="G56" s="35">
        <v>0</v>
      </c>
      <c r="H56" s="35">
        <v>4</v>
      </c>
      <c r="I56" s="35">
        <v>4</v>
      </c>
      <c r="J56" s="35">
        <v>0</v>
      </c>
      <c r="K56" s="35">
        <v>0</v>
      </c>
      <c r="L56" s="35">
        <v>0</v>
      </c>
      <c r="M56" s="35">
        <v>0</v>
      </c>
      <c r="N56" s="35">
        <f t="shared" si="1"/>
        <v>18.5</v>
      </c>
      <c r="O56" s="35" t="s">
        <v>112</v>
      </c>
      <c r="P56" s="35" t="s">
        <v>101</v>
      </c>
    </row>
    <row r="57" spans="1:16" x14ac:dyDescent="0.25">
      <c r="A57" s="35">
        <v>12</v>
      </c>
      <c r="B57" s="35">
        <v>3</v>
      </c>
      <c r="C57" s="35">
        <v>3</v>
      </c>
      <c r="D57" s="35">
        <v>2.5</v>
      </c>
      <c r="E57" s="35">
        <v>0</v>
      </c>
      <c r="F57" s="35">
        <v>0</v>
      </c>
      <c r="G57" s="35">
        <v>0</v>
      </c>
      <c r="H57" s="35">
        <v>4</v>
      </c>
      <c r="I57" s="35">
        <v>4</v>
      </c>
      <c r="J57" s="35">
        <v>1</v>
      </c>
      <c r="K57" s="35">
        <v>0</v>
      </c>
      <c r="L57" s="35">
        <v>0</v>
      </c>
      <c r="M57" s="35">
        <v>0</v>
      </c>
      <c r="N57" s="35">
        <f t="shared" si="1"/>
        <v>17.5</v>
      </c>
      <c r="O57" s="35" t="s">
        <v>64</v>
      </c>
      <c r="P57" s="36" t="s">
        <v>59</v>
      </c>
    </row>
    <row r="58" spans="1:16" x14ac:dyDescent="0.25">
      <c r="A58" s="35">
        <v>21</v>
      </c>
      <c r="B58" s="35">
        <v>3</v>
      </c>
      <c r="C58" s="35">
        <v>2</v>
      </c>
      <c r="D58" s="35">
        <v>2.5</v>
      </c>
      <c r="E58" s="35">
        <v>3</v>
      </c>
      <c r="F58" s="35">
        <v>0</v>
      </c>
      <c r="G58" s="35">
        <v>0</v>
      </c>
      <c r="H58" s="35">
        <v>0</v>
      </c>
      <c r="I58" s="35">
        <v>0</v>
      </c>
      <c r="J58" s="35">
        <v>1</v>
      </c>
      <c r="K58" s="35">
        <v>0</v>
      </c>
      <c r="L58" s="35">
        <v>5</v>
      </c>
      <c r="M58" s="35">
        <v>0</v>
      </c>
      <c r="N58" s="35">
        <f t="shared" si="1"/>
        <v>16.5</v>
      </c>
      <c r="O58" s="35" t="s">
        <v>73</v>
      </c>
      <c r="P58" s="36" t="s">
        <v>60</v>
      </c>
    </row>
    <row r="59" spans="1:16" x14ac:dyDescent="0.25">
      <c r="A59" s="35">
        <v>58</v>
      </c>
      <c r="B59" s="35">
        <v>3</v>
      </c>
      <c r="C59" s="35">
        <v>0</v>
      </c>
      <c r="D59" s="35">
        <v>2.5</v>
      </c>
      <c r="E59" s="35">
        <v>3</v>
      </c>
      <c r="F59" s="35">
        <v>0</v>
      </c>
      <c r="G59" s="35">
        <v>0</v>
      </c>
      <c r="H59" s="35">
        <v>4</v>
      </c>
      <c r="I59" s="35">
        <v>4</v>
      </c>
      <c r="J59" s="35">
        <v>0</v>
      </c>
      <c r="K59" s="35">
        <v>0</v>
      </c>
      <c r="L59" s="35">
        <v>0</v>
      </c>
      <c r="M59" s="35">
        <v>0</v>
      </c>
      <c r="N59" s="35">
        <f t="shared" si="1"/>
        <v>16.5</v>
      </c>
      <c r="O59" s="35" t="s">
        <v>123</v>
      </c>
      <c r="P59" s="36" t="s">
        <v>144</v>
      </c>
    </row>
    <row r="60" spans="1:16" x14ac:dyDescent="0.25">
      <c r="A60" s="35">
        <v>49</v>
      </c>
      <c r="B60" s="35">
        <v>3</v>
      </c>
      <c r="C60" s="35">
        <v>3</v>
      </c>
      <c r="D60" s="35">
        <v>2</v>
      </c>
      <c r="E60" s="35">
        <v>0</v>
      </c>
      <c r="F60" s="35">
        <v>0</v>
      </c>
      <c r="G60" s="35">
        <v>0</v>
      </c>
      <c r="H60" s="35">
        <v>4</v>
      </c>
      <c r="I60" s="35">
        <v>4</v>
      </c>
      <c r="J60" s="35">
        <v>0</v>
      </c>
      <c r="K60" s="35">
        <v>0</v>
      </c>
      <c r="L60" s="35">
        <v>0</v>
      </c>
      <c r="M60" s="35">
        <v>0</v>
      </c>
      <c r="N60" s="35">
        <f t="shared" si="1"/>
        <v>16</v>
      </c>
      <c r="O60" s="35" t="s">
        <v>114</v>
      </c>
      <c r="P60" s="36" t="s">
        <v>93</v>
      </c>
    </row>
    <row r="61" spans="1:16" x14ac:dyDescent="0.25">
      <c r="A61" s="35">
        <v>8</v>
      </c>
      <c r="B61" s="35">
        <v>3</v>
      </c>
      <c r="C61" s="35">
        <v>0</v>
      </c>
      <c r="D61" s="35">
        <v>2.5</v>
      </c>
      <c r="E61" s="35">
        <v>0</v>
      </c>
      <c r="F61" s="35">
        <v>0</v>
      </c>
      <c r="G61" s="35">
        <v>4</v>
      </c>
      <c r="H61" s="35">
        <v>0</v>
      </c>
      <c r="I61" s="35">
        <v>0</v>
      </c>
      <c r="J61" s="35">
        <v>1</v>
      </c>
      <c r="K61" s="35">
        <v>0</v>
      </c>
      <c r="L61" s="35">
        <v>5</v>
      </c>
      <c r="M61" s="35">
        <v>0</v>
      </c>
      <c r="N61" s="35">
        <f t="shared" si="1"/>
        <v>15.5</v>
      </c>
      <c r="O61" s="35" t="s">
        <v>51</v>
      </c>
      <c r="P61" s="36" t="s">
        <v>62</v>
      </c>
    </row>
    <row r="62" spans="1:16" x14ac:dyDescent="0.25">
      <c r="A62" s="35">
        <v>6</v>
      </c>
      <c r="B62" s="35">
        <v>3</v>
      </c>
      <c r="C62" s="35">
        <v>0</v>
      </c>
      <c r="D62" s="35">
        <v>3</v>
      </c>
      <c r="E62" s="35">
        <v>0</v>
      </c>
      <c r="F62" s="35">
        <v>0</v>
      </c>
      <c r="G62" s="35">
        <v>0</v>
      </c>
      <c r="H62" s="35">
        <v>0</v>
      </c>
      <c r="I62" s="35">
        <v>4</v>
      </c>
      <c r="J62" s="35">
        <v>0</v>
      </c>
      <c r="K62" s="35">
        <v>0</v>
      </c>
      <c r="L62" s="35">
        <v>5</v>
      </c>
      <c r="M62" s="35">
        <v>0</v>
      </c>
      <c r="N62" s="35">
        <f t="shared" si="1"/>
        <v>15</v>
      </c>
      <c r="O62" s="35" t="s">
        <v>49</v>
      </c>
      <c r="P62" s="36" t="s">
        <v>60</v>
      </c>
    </row>
    <row r="63" spans="1:16" x14ac:dyDescent="0.25">
      <c r="A63" s="35">
        <v>7</v>
      </c>
      <c r="B63" s="35">
        <v>3</v>
      </c>
      <c r="C63" s="35">
        <v>3</v>
      </c>
      <c r="D63" s="35">
        <v>3</v>
      </c>
      <c r="E63" s="35">
        <v>0</v>
      </c>
      <c r="F63" s="35">
        <v>0</v>
      </c>
      <c r="G63" s="35">
        <v>3</v>
      </c>
      <c r="H63" s="35">
        <v>0</v>
      </c>
      <c r="I63" s="35">
        <v>3</v>
      </c>
      <c r="J63" s="35">
        <v>0</v>
      </c>
      <c r="K63" s="35">
        <v>0</v>
      </c>
      <c r="L63" s="35">
        <v>0</v>
      </c>
      <c r="M63" s="35">
        <v>0</v>
      </c>
      <c r="N63" s="35">
        <f t="shared" si="1"/>
        <v>15</v>
      </c>
      <c r="O63" s="35" t="s">
        <v>50</v>
      </c>
      <c r="P63" s="36" t="s">
        <v>61</v>
      </c>
    </row>
    <row r="64" spans="1:16" x14ac:dyDescent="0.25">
      <c r="A64" s="35">
        <v>22</v>
      </c>
      <c r="B64" s="35">
        <v>3</v>
      </c>
      <c r="C64" s="35">
        <v>0</v>
      </c>
      <c r="D64" s="35">
        <v>3</v>
      </c>
      <c r="E64" s="35">
        <v>0</v>
      </c>
      <c r="F64" s="35">
        <v>4</v>
      </c>
      <c r="G64" s="35">
        <v>3</v>
      </c>
      <c r="H64" s="35">
        <v>0</v>
      </c>
      <c r="I64" s="35">
        <v>1</v>
      </c>
      <c r="J64" s="35">
        <v>1</v>
      </c>
      <c r="K64" s="35">
        <v>0</v>
      </c>
      <c r="L64" s="35">
        <v>0</v>
      </c>
      <c r="M64" s="35">
        <v>0</v>
      </c>
      <c r="N64" s="35">
        <f t="shared" si="1"/>
        <v>15</v>
      </c>
      <c r="O64" s="35" t="s">
        <v>79</v>
      </c>
      <c r="P64" s="36" t="s">
        <v>75</v>
      </c>
    </row>
    <row r="65" spans="1:16" x14ac:dyDescent="0.25">
      <c r="A65" s="35">
        <v>40</v>
      </c>
      <c r="B65" s="35">
        <v>0</v>
      </c>
      <c r="C65" s="35">
        <v>3</v>
      </c>
      <c r="D65" s="35">
        <v>3</v>
      </c>
      <c r="E65" s="35">
        <v>0</v>
      </c>
      <c r="F65" s="35">
        <v>0</v>
      </c>
      <c r="G65" s="35">
        <v>0</v>
      </c>
      <c r="H65" s="35">
        <v>0</v>
      </c>
      <c r="I65" s="35">
        <v>4</v>
      </c>
      <c r="J65" s="35">
        <v>0</v>
      </c>
      <c r="K65" s="35">
        <v>0</v>
      </c>
      <c r="L65" s="35">
        <v>5</v>
      </c>
      <c r="M65" s="35">
        <v>0</v>
      </c>
      <c r="N65" s="35">
        <f t="shared" si="1"/>
        <v>15</v>
      </c>
      <c r="O65" s="35" t="s">
        <v>105</v>
      </c>
      <c r="P65" s="36" t="s">
        <v>77</v>
      </c>
    </row>
    <row r="66" spans="1:16" x14ac:dyDescent="0.25">
      <c r="A66" s="35">
        <v>2</v>
      </c>
      <c r="B66" s="35">
        <v>3</v>
      </c>
      <c r="C66" s="35">
        <v>2</v>
      </c>
      <c r="D66" s="35">
        <v>3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4</v>
      </c>
      <c r="K66" s="35">
        <v>0</v>
      </c>
      <c r="L66" s="35">
        <v>2</v>
      </c>
      <c r="M66" s="35">
        <v>0</v>
      </c>
      <c r="N66" s="35">
        <f t="shared" ref="N66:N71" si="2">SUM(B66:M66)</f>
        <v>14</v>
      </c>
      <c r="O66" s="35" t="s">
        <v>44</v>
      </c>
      <c r="P66" s="36" t="s">
        <v>57</v>
      </c>
    </row>
    <row r="67" spans="1:16" x14ac:dyDescent="0.25">
      <c r="A67" s="35">
        <v>17</v>
      </c>
      <c r="B67" s="35">
        <v>2</v>
      </c>
      <c r="C67" s="35">
        <v>0</v>
      </c>
      <c r="D67" s="35">
        <v>2.5</v>
      </c>
      <c r="E67" s="35">
        <v>0</v>
      </c>
      <c r="F67" s="35">
        <v>0</v>
      </c>
      <c r="G67" s="35">
        <v>0</v>
      </c>
      <c r="H67" s="35">
        <v>4</v>
      </c>
      <c r="I67" s="35">
        <v>1</v>
      </c>
      <c r="J67" s="35">
        <v>0</v>
      </c>
      <c r="K67" s="35">
        <v>0</v>
      </c>
      <c r="L67" s="35">
        <v>0</v>
      </c>
      <c r="M67" s="35">
        <v>0</v>
      </c>
      <c r="N67" s="35">
        <f t="shared" si="2"/>
        <v>9.5</v>
      </c>
      <c r="O67" s="35" t="s">
        <v>69</v>
      </c>
      <c r="P67" s="36" t="s">
        <v>56</v>
      </c>
    </row>
    <row r="68" spans="1:16" x14ac:dyDescent="0.25">
      <c r="A68" s="35">
        <v>61</v>
      </c>
      <c r="B68" s="35">
        <v>3</v>
      </c>
      <c r="C68" s="35">
        <v>3</v>
      </c>
      <c r="D68" s="35">
        <v>2.5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1</v>
      </c>
      <c r="K68" s="35">
        <v>0</v>
      </c>
      <c r="L68" s="35">
        <v>0</v>
      </c>
      <c r="M68" s="35">
        <v>0</v>
      </c>
      <c r="N68" s="35">
        <f t="shared" si="2"/>
        <v>9.5</v>
      </c>
      <c r="O68" s="35" t="s">
        <v>126</v>
      </c>
      <c r="P68" s="36" t="s">
        <v>140</v>
      </c>
    </row>
    <row r="69" spans="1:16" x14ac:dyDescent="0.25">
      <c r="A69" s="35">
        <v>30</v>
      </c>
      <c r="B69" s="35">
        <v>3</v>
      </c>
      <c r="C69" s="35">
        <v>3</v>
      </c>
      <c r="D69" s="35">
        <v>3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f t="shared" si="2"/>
        <v>9</v>
      </c>
      <c r="O69" s="35" t="s">
        <v>90</v>
      </c>
      <c r="P69" s="36" t="s">
        <v>94</v>
      </c>
    </row>
    <row r="70" spans="1:16" x14ac:dyDescent="0.25">
      <c r="A70" s="35">
        <v>16</v>
      </c>
      <c r="B70" s="35">
        <v>2</v>
      </c>
      <c r="C70" s="35">
        <v>0</v>
      </c>
      <c r="D70" s="35">
        <v>2</v>
      </c>
      <c r="E70" s="35">
        <v>0</v>
      </c>
      <c r="F70" s="35">
        <v>0</v>
      </c>
      <c r="G70" s="35">
        <v>0</v>
      </c>
      <c r="H70" s="35">
        <v>0</v>
      </c>
      <c r="I70" s="35">
        <v>4</v>
      </c>
      <c r="J70" s="35">
        <v>0</v>
      </c>
      <c r="K70" s="35">
        <v>0</v>
      </c>
      <c r="L70" s="35">
        <v>0</v>
      </c>
      <c r="M70" s="35">
        <v>0</v>
      </c>
      <c r="N70" s="35">
        <f t="shared" si="2"/>
        <v>8</v>
      </c>
      <c r="O70" s="35" t="s">
        <v>68</v>
      </c>
      <c r="P70" s="36" t="s">
        <v>57</v>
      </c>
    </row>
    <row r="71" spans="1:16" x14ac:dyDescent="0.25">
      <c r="A71" s="35">
        <v>45</v>
      </c>
      <c r="B71" s="35">
        <v>3</v>
      </c>
      <c r="C71" s="35">
        <v>0</v>
      </c>
      <c r="D71" s="35">
        <v>2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f t="shared" si="2"/>
        <v>5</v>
      </c>
      <c r="O71" s="35" t="s">
        <v>110</v>
      </c>
      <c r="P71" s="36" t="s">
        <v>142</v>
      </c>
    </row>
  </sheetData>
  <sortState ref="A2:P71">
    <sortCondition descending="1" ref="N2:N7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7кл </vt:lpstr>
      <vt:lpstr>8 кл</vt:lpstr>
      <vt:lpstr>9 кл</vt:lpstr>
      <vt:lpstr>10 кл</vt:lpstr>
      <vt:lpstr>4 кл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СечкоСЯ</cp:lastModifiedBy>
  <cp:revision>1</cp:revision>
  <cp:lastPrinted>2019-04-27T09:33:18Z</cp:lastPrinted>
  <dcterms:created xsi:type="dcterms:W3CDTF">2006-09-28T05:33:49Z</dcterms:created>
  <dcterms:modified xsi:type="dcterms:W3CDTF">2019-04-29T05:20:06Z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