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 activeTab="3"/>
  </bookViews>
  <sheets>
    <sheet name="Лист" sheetId="24" r:id="rId1"/>
    <sheet name="Лист1" sheetId="23" r:id="rId2"/>
    <sheet name="Лист2" sheetId="22" r:id="rId3"/>
    <sheet name="Лист3" sheetId="20" r:id="rId4"/>
  </sheets>
  <calcPr calcId="144525"/>
</workbook>
</file>

<file path=xl/calcChain.xml><?xml version="1.0" encoding="utf-8"?>
<calcChain xmlns="http://schemas.openxmlformats.org/spreadsheetml/2006/main">
  <c r="I9" i="20" l="1"/>
  <c r="I11" i="20"/>
  <c r="I10" i="20"/>
  <c r="I8" i="20"/>
  <c r="J11" i="22"/>
  <c r="J13" i="22"/>
  <c r="J17" i="22"/>
  <c r="J16" i="22"/>
  <c r="J22" i="22"/>
  <c r="J14" i="22"/>
  <c r="J21" i="22"/>
  <c r="J9" i="22"/>
  <c r="J24" i="22"/>
  <c r="J12" i="22"/>
  <c r="J23" i="22"/>
  <c r="J26" i="22"/>
  <c r="J18" i="22"/>
  <c r="J15" i="22"/>
  <c r="J25" i="22"/>
  <c r="J10" i="22"/>
  <c r="J20" i="22"/>
  <c r="J8" i="22"/>
  <c r="J19" i="22"/>
  <c r="H17" i="23"/>
  <c r="H18" i="23"/>
  <c r="H16" i="23"/>
  <c r="H13" i="23"/>
  <c r="H14" i="23"/>
  <c r="H15" i="23"/>
  <c r="H12" i="23"/>
  <c r="H11" i="23"/>
  <c r="H9" i="23"/>
  <c r="H10" i="23"/>
  <c r="H8" i="23"/>
  <c r="H15" i="24"/>
  <c r="H11" i="24"/>
  <c r="H12" i="24"/>
  <c r="H10" i="24"/>
  <c r="H13" i="24"/>
  <c r="H9" i="24"/>
  <c r="H8" i="24"/>
  <c r="H14" i="24"/>
</calcChain>
</file>

<file path=xl/sharedStrings.xml><?xml version="1.0" encoding="utf-8"?>
<sst xmlns="http://schemas.openxmlformats.org/spreadsheetml/2006/main" count="176" uniqueCount="124">
  <si>
    <t>№ кода</t>
  </si>
  <si>
    <t>Председатель жюри:</t>
  </si>
  <si>
    <t>Члены жюри:</t>
  </si>
  <si>
    <t>1</t>
  </si>
  <si>
    <t>2</t>
  </si>
  <si>
    <t>3</t>
  </si>
  <si>
    <t>4</t>
  </si>
  <si>
    <t>ИТОГО</t>
  </si>
  <si>
    <t xml:space="preserve">Часть 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</si>
  <si>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</si>
  <si>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</si>
  <si>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>№п/п</t>
  </si>
  <si>
    <t>Фамилия, инициалы</t>
  </si>
  <si>
    <t xml:space="preserve">Фамилия, инициалы </t>
  </si>
  <si>
    <t>5</t>
  </si>
  <si>
    <t>6</t>
  </si>
  <si>
    <t>7</t>
  </si>
  <si>
    <t>Саввин Е.О.</t>
  </si>
  <si>
    <t>Бабаян Е.Е.</t>
  </si>
  <si>
    <t>Наумова А.И.</t>
  </si>
  <si>
    <t>Индовицкая В.Ф.</t>
  </si>
  <si>
    <t>Натарова В.И.</t>
  </si>
  <si>
    <t>Холина Д.Н</t>
  </si>
  <si>
    <t>Белый А.Л.</t>
  </si>
  <si>
    <t>Лебедева М.А.</t>
  </si>
  <si>
    <t>Азери Г.Ш</t>
  </si>
  <si>
    <t>Решетникова В.В.</t>
  </si>
  <si>
    <t>Каюмова А.Р.</t>
  </si>
  <si>
    <t>Скворцова В.С.</t>
  </si>
  <si>
    <t>Кульгашова А.С.</t>
  </si>
  <si>
    <t>Фадеева А.С.</t>
  </si>
  <si>
    <t>Мороз Ф.А.</t>
  </si>
  <si>
    <t>Орестов И.М</t>
  </si>
  <si>
    <t>Чапаев В.В.</t>
  </si>
  <si>
    <t>Борзых Т.С.</t>
  </si>
  <si>
    <t>Дашкина У.А</t>
  </si>
  <si>
    <t>Семенова А.М.</t>
  </si>
  <si>
    <t>Вострикова Ю.Н</t>
  </si>
  <si>
    <t>Королева В.М</t>
  </si>
  <si>
    <t>Пыслару В.С</t>
  </si>
  <si>
    <t>Власова С.В.</t>
  </si>
  <si>
    <t>Ульянова Н.И.</t>
  </si>
  <si>
    <t>Карайвян Н.Д.</t>
  </si>
  <si>
    <t>Зайцева Д.М</t>
  </si>
  <si>
    <t>Подивилов С.С.</t>
  </si>
  <si>
    <t>Арора Ф.А.</t>
  </si>
  <si>
    <t>Пальникова В.А.</t>
  </si>
  <si>
    <t>Карташова А.Ф.</t>
  </si>
  <si>
    <t>Свиткова Д.С.</t>
  </si>
  <si>
    <t>Коновалова С.С.</t>
  </si>
  <si>
    <t>Суховерхова А.И</t>
  </si>
  <si>
    <t>Ненахова С.Д.</t>
  </si>
  <si>
    <t>Мизерия Е.А.</t>
  </si>
  <si>
    <t>Клеванцева П.А.</t>
  </si>
  <si>
    <t>Белокрылов Т.С.</t>
  </si>
  <si>
    <t>Пузанова Д.Д</t>
  </si>
  <si>
    <t>Чупыгин Д.К</t>
  </si>
  <si>
    <t>Бугаева К.А.</t>
  </si>
  <si>
    <t>Харченко М.М</t>
  </si>
  <si>
    <t>ПК 0406</t>
  </si>
  <si>
    <t>ПК 0405</t>
  </si>
  <si>
    <t>ПК0404</t>
  </si>
  <si>
    <t>ПК0403</t>
  </si>
  <si>
    <t>ПК0402</t>
  </si>
  <si>
    <t>ПК0401</t>
  </si>
  <si>
    <t>ПК0501</t>
  </si>
  <si>
    <t>ПК0502</t>
  </si>
  <si>
    <t>ПК0606</t>
  </si>
  <si>
    <t>ПК0604</t>
  </si>
  <si>
    <t>ПК0603</t>
  </si>
  <si>
    <t>ПК0602</t>
  </si>
  <si>
    <t>ПК0608</t>
  </si>
  <si>
    <t>ПК0601</t>
  </si>
  <si>
    <t>ПК0607</t>
  </si>
  <si>
    <t>ПК0605</t>
  </si>
  <si>
    <t>ПК0610</t>
  </si>
  <si>
    <t>ПК0609</t>
  </si>
  <si>
    <t>ПК0701</t>
  </si>
  <si>
    <t>ПК0805</t>
  </si>
  <si>
    <t>ПК0810</t>
  </si>
  <si>
    <t>ПК0802</t>
  </si>
  <si>
    <t>ПК0809</t>
  </si>
  <si>
    <t>ПК0808</t>
  </si>
  <si>
    <t>ПК0803</t>
  </si>
  <si>
    <t>ПК0811</t>
  </si>
  <si>
    <t>ПК0806</t>
  </si>
  <si>
    <t>ПК0801</t>
  </si>
  <si>
    <t>ПК0807</t>
  </si>
  <si>
    <t>ПК0804</t>
  </si>
  <si>
    <t>ПК0907</t>
  </si>
  <si>
    <t>ПК0905</t>
  </si>
  <si>
    <t>ПК0904</t>
  </si>
  <si>
    <t>ПК0908</t>
  </si>
  <si>
    <t>ПК0906</t>
  </si>
  <si>
    <t>ПК0903</t>
  </si>
  <si>
    <t>ПК0901</t>
  </si>
  <si>
    <t>ПК0902</t>
  </si>
  <si>
    <t>ПК1003</t>
  </si>
  <si>
    <t>ПК1002</t>
  </si>
  <si>
    <t>ПК1001</t>
  </si>
  <si>
    <t>ПК1101</t>
  </si>
  <si>
    <t>Смирнова Е.Б.</t>
  </si>
  <si>
    <t>Ножкина Т.А.</t>
  </si>
  <si>
    <t>Гаврилова В.Г.</t>
  </si>
  <si>
    <t>Прищенко А.И.</t>
  </si>
  <si>
    <t xml:space="preserve">Протокол проведения  всероссийской олимпиады школьников по ОПК </t>
  </si>
  <si>
    <t>МБОУ  СОШ № 14</t>
  </si>
  <si>
    <t>06 декабря 2018 г.</t>
  </si>
  <si>
    <t>Протокол проведения  всероссийской олимпиады школьников по ОПК</t>
  </si>
  <si>
    <t>Место проведения: МБОУ СОШ № 14</t>
  </si>
  <si>
    <r>
      <t>Дата проведения: 06 декабря 2018 г.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</si>
  <si>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       Ножкина Т.А.</t>
  </si>
  <si>
    <t xml:space="preserve">        Гаврилова В.Г.</t>
  </si>
  <si>
    <t xml:space="preserve">        Прищенко А.И.</t>
  </si>
  <si>
    <t xml:space="preserve">              Ножкина Т.А.</t>
  </si>
  <si>
    <t xml:space="preserve">              Гаврилова В.Г.</t>
  </si>
  <si>
    <t xml:space="preserve">              Прищенко А.И.</t>
  </si>
  <si>
    <t>Лобова И.В.</t>
  </si>
  <si>
    <t>Гаврилова  В.Г.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</si>
  <si>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06 декабря 2018 г.</t>
    </r>
  </si>
  <si>
    <t>Этап: муниципальный</t>
  </si>
  <si>
    <t xml:space="preserve">Класс:   </t>
  </si>
  <si>
    <t xml:space="preserve">Класс: </t>
  </si>
  <si>
    <r>
      <t xml:space="preserve">Класс:   </t>
    </r>
    <r>
      <rPr>
        <b/>
        <sz val="14"/>
        <color theme="1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</si>
</sst>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  <font>
      <sz val="10"/>
      <name val="Arial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0" borderId="0" xfId="0" applyFont="1"/>
    <xf numFmtId="0" fontId="9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10" fillId="2" borderId="1" xfId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16" fontId="3" fillId="0" borderId="0" xfId="0" applyNumberFormat="1" applyFont="1" applyAlignment="1"/>
    <xf numFmtId="0" fontId="12" fillId="0" borderId="0" xfId="0" applyFont="1"/>
    <xf numFmtId="0" fontId="5" fillId="0" borderId="0" xfId="0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7" name="Таблица1346723423423568" displayName="Таблица1346723423423568" ref="A7:I15" totalsRowShown="0" headerRowDxfId="58" dataDxfId="56" headerRowBorderDxfId="57" tableBorderDxfId="55" totalsRowBorderDxfId="54">
  <autoFilter ref="A7:I15"/>
  <sortState ref="A8:K34">
    <sortCondition descending="1" ref="H7:H34"/>
  </sortState>
  <tableColumns count="9">
    <tableColumn id="4" name="№п/п" dataDxfId="53"/>
    <tableColumn id="2" name="№ кода" dataDxfId="52"/>
    <tableColumn id="13" name="1" dataDxfId="51"/>
    <tableColumn id="15" name="2" dataDxfId="50"/>
    <tableColumn id="9" name="3" dataDxfId="49"/>
    <tableColumn id="3" name="4" dataDxfId="48"/>
    <tableColumn id="5" name="5" dataDxfId="47"/>
    <tableColumn id="16" name="ИТОГО" dataDxfId="46">
      <calculatedColumnFormula>SUM(Таблица1346723423423568[[#This Row],[1]:[5]])</calculatedColumnFormula>
    </tableColumn>
    <tableColumn id="7" name="Фамилия, инициалы" dataDxfId="4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134672342342356" displayName="Таблица134672342342356" ref="A7:I18" totalsRowShown="0" headerRowDxfId="44" dataDxfId="42" headerRowBorderDxfId="43" tableBorderDxfId="41" totalsRowBorderDxfId="40">
  <autoFilter ref="A7:I18"/>
  <sortState ref="A8:K18">
    <sortCondition descending="1" ref="H7:H18"/>
  </sortState>
  <tableColumns count="9">
    <tableColumn id="4" name="№п/п" dataDxfId="39"/>
    <tableColumn id="2" name="№ кода" dataDxfId="38"/>
    <tableColumn id="13" name="1" dataDxfId="37"/>
    <tableColumn id="15" name="2" dataDxfId="36"/>
    <tableColumn id="9" name="3" dataDxfId="35"/>
    <tableColumn id="3" name="4" dataDxfId="34"/>
    <tableColumn id="5" name="5" dataDxfId="33"/>
    <tableColumn id="16" name="ИТОГО" dataDxfId="32">
      <calculatedColumnFormula>SUM(Таблица134672342342356[[#This Row],[1]:[5]])</calculatedColumnFormula>
    </tableColumn>
    <tableColumn id="7" name="Фамилия, инициалы " dataDxfId="3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13467234234235" displayName="Таблица13467234234235" ref="A7:K26" totalsRowShown="0" headerRowDxfId="30" dataDxfId="28" headerRowBorderDxfId="29" tableBorderDxfId="27" totalsRowBorderDxfId="26">
  <autoFilter ref="A7:K26"/>
  <sortState ref="A8:M26">
    <sortCondition descending="1" ref="J7:J26"/>
  </sortState>
  <tableColumns count="11">
    <tableColumn id="4" name="№п/п" dataDxfId="25"/>
    <tableColumn id="2" name="№ кода" dataDxfId="24"/>
    <tableColumn id="13" name="1" dataDxfId="23"/>
    <tableColumn id="15" name="2" dataDxfId="22"/>
    <tableColumn id="9" name="3" dataDxfId="21"/>
    <tableColumn id="3" name="4" dataDxfId="20"/>
    <tableColumn id="5" name="5" dataDxfId="19"/>
    <tableColumn id="6" name="6" dataDxfId="18"/>
    <tableColumn id="8" name="7" dataDxfId="17"/>
    <tableColumn id="16" name="ИТОГО" dataDxfId="16">
      <calculatedColumnFormula>SUM(Таблица13467234234235[[#This Row],[1]:[7]])</calculatedColumnFormula>
    </tableColumn>
    <tableColumn id="7" name="Фамилия, инициалы " dataDxfId="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Таблица134672342342" displayName="Таблица134672342342" ref="A7:J11" totalsRowShown="0" headerRowDxfId="14" dataDxfId="12" headerRowBorderDxfId="13" tableBorderDxfId="11" totalsRowBorderDxfId="10">
  <autoFilter ref="A7:J11"/>
  <sortState ref="A8:L34">
    <sortCondition descending="1" ref="I7:I34"/>
  </sortState>
  <tableColumns count="10">
    <tableColumn id="4" name="№п/п" dataDxfId="9"/>
    <tableColumn id="2" name="№ кода" dataDxfId="8"/>
    <tableColumn id="13" name="1" dataDxfId="7"/>
    <tableColumn id="15" name="2" dataDxfId="6"/>
    <tableColumn id="9" name="3" dataDxfId="5"/>
    <tableColumn id="3" name="4" dataDxfId="4"/>
    <tableColumn id="5" name="5" dataDxfId="3"/>
    <tableColumn id="6" name="6" dataDxfId="2"/>
    <tableColumn id="16" name="ИТОГО" dataDxfId="1">
      <calculatedColumnFormula>SUM(Таблица134672342342[[#This Row],[1]:[6]])</calculatedColumnFormula>
    </tableColumn>
    <tableColumn id="7" name="Фамилия, инициал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"/>
    </sheetView>
  </sheetViews>
  <sheetFormatPr defaultRowHeight="15" x14ac:dyDescent="0.25"/>
  <cols>
    <col min="1" max="1" width="5.28515625" customWidth="1"/>
    <col min="2" max="2" width="10.140625" customWidth="1"/>
    <col min="3" max="3" width="4.7109375" customWidth="1"/>
    <col min="4" max="4" width="5.140625" customWidth="1"/>
    <col min="5" max="5" width="4.7109375" customWidth="1"/>
    <col min="6" max="7" width="6.5703125" customWidth="1"/>
    <col min="8" max="8" width="12.28515625" customWidth="1"/>
    <col min="9" max="9" width="28.7109375" customWidth="1"/>
  </cols>
  <sheetData>
    <row r="1" spans="1:9" ht="18" x14ac:dyDescent="0.25">
      <c r="A1" s="25" t="s">
        <v>108</v>
      </c>
      <c r="B1" s="25"/>
      <c r="C1" s="25"/>
      <c r="D1" s="25"/>
      <c r="E1" s="25"/>
      <c r="F1" s="25"/>
      <c r="G1" s="25"/>
      <c r="H1" s="25"/>
      <c r="I1" s="25"/>
    </row>
    <row r="2" spans="1:9" ht="15.75" x14ac:dyDescent="0.25">
      <c r="A2" s="4" t="s">
        <v>120</v>
      </c>
      <c r="B2" s="2"/>
      <c r="C2" s="2"/>
    </row>
    <row r="3" spans="1:9" ht="15.75" x14ac:dyDescent="0.25">
      <c r="A3" s="4" t="s">
        <v>109</v>
      </c>
      <c r="B3" s="3"/>
      <c r="C3" s="3"/>
    </row>
    <row r="4" spans="1:9" ht="15.75" x14ac:dyDescent="0.25">
      <c r="A4" s="3" t="s">
        <v>119</v>
      </c>
      <c r="B4" s="2"/>
      <c r="C4" s="2"/>
    </row>
    <row r="5" spans="1:9" ht="15.75" x14ac:dyDescent="0.25">
      <c r="A5" s="3" t="s">
        <v>121</v>
      </c>
      <c r="B5" s="5"/>
      <c r="C5" s="2"/>
    </row>
    <row r="6" spans="1:9" ht="18" x14ac:dyDescent="0.25">
      <c r="A6" s="1"/>
      <c r="B6" s="26" t="s">
        <v>8</v>
      </c>
      <c r="C6" s="27"/>
      <c r="D6" s="27"/>
      <c r="E6" s="28"/>
      <c r="F6" s="18"/>
      <c r="G6" s="18"/>
    </row>
    <row r="7" spans="1:9" ht="39" customHeight="1" x14ac:dyDescent="0.25">
      <c r="A7" s="8" t="s">
        <v>11</v>
      </c>
      <c r="B7" s="15" t="s">
        <v>0</v>
      </c>
      <c r="C7" s="15" t="s">
        <v>3</v>
      </c>
      <c r="D7" s="15" t="s">
        <v>4</v>
      </c>
      <c r="E7" s="15" t="s">
        <v>5</v>
      </c>
      <c r="F7" s="15" t="s">
        <v>6</v>
      </c>
      <c r="G7" s="22" t="s">
        <v>14</v>
      </c>
      <c r="H7" s="17" t="s">
        <v>7</v>
      </c>
      <c r="I7" s="16" t="s">
        <v>12</v>
      </c>
    </row>
    <row r="8" spans="1:9" x14ac:dyDescent="0.25">
      <c r="A8" s="20">
        <v>1</v>
      </c>
      <c r="B8" s="9" t="s">
        <v>66</v>
      </c>
      <c r="C8" s="6">
        <v>6</v>
      </c>
      <c r="D8" s="6">
        <v>8</v>
      </c>
      <c r="E8" s="6">
        <v>5</v>
      </c>
      <c r="F8" s="6">
        <v>10</v>
      </c>
      <c r="G8" s="6">
        <v>12</v>
      </c>
      <c r="H8" s="10">
        <f>SUM(Таблица1346723423423568[[#This Row],[1]:[5]])</f>
        <v>41</v>
      </c>
      <c r="I8" s="12" t="s">
        <v>24</v>
      </c>
    </row>
    <row r="9" spans="1:9" x14ac:dyDescent="0.25">
      <c r="A9" s="19">
        <v>2</v>
      </c>
      <c r="B9" s="9" t="s">
        <v>65</v>
      </c>
      <c r="C9" s="6">
        <v>7</v>
      </c>
      <c r="D9" s="6">
        <v>5</v>
      </c>
      <c r="E9" s="6">
        <v>1</v>
      </c>
      <c r="F9" s="6">
        <v>12</v>
      </c>
      <c r="G9" s="6">
        <v>13</v>
      </c>
      <c r="H9" s="10">
        <f>SUM(Таблица1346723423423568[[#This Row],[1]:[5]])</f>
        <v>38</v>
      </c>
      <c r="I9" s="12" t="s">
        <v>23</v>
      </c>
    </row>
    <row r="10" spans="1:9" x14ac:dyDescent="0.25">
      <c r="A10" s="19">
        <v>3</v>
      </c>
      <c r="B10" s="9" t="s">
        <v>63</v>
      </c>
      <c r="C10" s="6">
        <v>7</v>
      </c>
      <c r="D10" s="6">
        <v>5</v>
      </c>
      <c r="E10" s="6">
        <v>5</v>
      </c>
      <c r="F10" s="6">
        <v>5</v>
      </c>
      <c r="G10" s="6">
        <v>5</v>
      </c>
      <c r="H10" s="10">
        <f>SUM(Таблица1346723423423568[[#This Row],[1]:[5]])</f>
        <v>27</v>
      </c>
      <c r="I10" s="12" t="s">
        <v>21</v>
      </c>
    </row>
    <row r="11" spans="1:9" x14ac:dyDescent="0.25">
      <c r="A11" s="19">
        <v>4</v>
      </c>
      <c r="B11" s="9" t="s">
        <v>61</v>
      </c>
      <c r="C11" s="6">
        <v>7</v>
      </c>
      <c r="D11" s="6">
        <v>5</v>
      </c>
      <c r="E11" s="6">
        <v>0</v>
      </c>
      <c r="F11" s="6">
        <v>2</v>
      </c>
      <c r="G11" s="6">
        <v>11</v>
      </c>
      <c r="H11" s="10">
        <f>SUM(Таблица1346723423423568[[#This Row],[1]:[5]])</f>
        <v>25</v>
      </c>
      <c r="I11" s="12" t="s">
        <v>19</v>
      </c>
    </row>
    <row r="12" spans="1:9" x14ac:dyDescent="0.25">
      <c r="A12" s="19">
        <v>5</v>
      </c>
      <c r="B12" s="9" t="s">
        <v>62</v>
      </c>
      <c r="C12" s="6">
        <v>3</v>
      </c>
      <c r="D12" s="6">
        <v>6</v>
      </c>
      <c r="E12" s="6">
        <v>2</v>
      </c>
      <c r="F12" s="6">
        <v>4</v>
      </c>
      <c r="G12" s="6">
        <v>9</v>
      </c>
      <c r="H12" s="10">
        <f>SUM(Таблица1346723423423568[[#This Row],[1]:[5]])</f>
        <v>24</v>
      </c>
      <c r="I12" s="12" t="s">
        <v>20</v>
      </c>
    </row>
    <row r="13" spans="1:9" x14ac:dyDescent="0.25">
      <c r="A13" s="19">
        <v>6</v>
      </c>
      <c r="B13" s="13" t="s">
        <v>64</v>
      </c>
      <c r="C13" s="6">
        <v>3</v>
      </c>
      <c r="D13" s="6">
        <v>1</v>
      </c>
      <c r="E13" s="6">
        <v>3</v>
      </c>
      <c r="F13" s="6">
        <v>0</v>
      </c>
      <c r="G13" s="6">
        <v>4</v>
      </c>
      <c r="H13" s="10">
        <f>SUM(Таблица1346723423423568[[#This Row],[1]:[5]])</f>
        <v>11</v>
      </c>
      <c r="I13" s="12" t="s">
        <v>22</v>
      </c>
    </row>
    <row r="14" spans="1:9" x14ac:dyDescent="0.25">
      <c r="A14" s="19">
        <v>7</v>
      </c>
      <c r="B14" s="9" t="s">
        <v>59</v>
      </c>
      <c r="C14" s="6">
        <v>2</v>
      </c>
      <c r="D14" s="6">
        <v>4</v>
      </c>
      <c r="E14" s="6">
        <v>2</v>
      </c>
      <c r="F14" s="6">
        <v>0</v>
      </c>
      <c r="G14" s="6">
        <v>2</v>
      </c>
      <c r="H14" s="10">
        <f>SUM(Таблица1346723423423568[[#This Row],[1]:[5]])</f>
        <v>10</v>
      </c>
      <c r="I14" s="12" t="s">
        <v>17</v>
      </c>
    </row>
    <row r="15" spans="1:9" x14ac:dyDescent="0.25">
      <c r="A15" s="19">
        <v>8</v>
      </c>
      <c r="B15" s="11" t="s">
        <v>60</v>
      </c>
      <c r="C15" s="6">
        <v>3</v>
      </c>
      <c r="D15" s="6">
        <v>1</v>
      </c>
      <c r="E15" s="6">
        <v>1</v>
      </c>
      <c r="F15" s="6">
        <v>0</v>
      </c>
      <c r="G15" s="6">
        <v>5</v>
      </c>
      <c r="H15" s="10">
        <f>SUM(Таблица1346723423423568[[#This Row],[1]:[5]])</f>
        <v>10</v>
      </c>
      <c r="I15" s="12" t="s">
        <v>18</v>
      </c>
    </row>
    <row r="16" spans="1:9" ht="18" x14ac:dyDescent="0.25">
      <c r="A16" s="1" t="s">
        <v>1</v>
      </c>
      <c r="C16" s="4" t="s">
        <v>101</v>
      </c>
      <c r="D16" s="7"/>
    </row>
    <row r="17" spans="1:4" ht="18" x14ac:dyDescent="0.25">
      <c r="A17" s="1" t="s">
        <v>2</v>
      </c>
      <c r="C17" s="4" t="s">
        <v>102</v>
      </c>
      <c r="D17" s="7"/>
    </row>
    <row r="18" spans="1:4" ht="15.75" x14ac:dyDescent="0.25">
      <c r="C18" s="4" t="s">
        <v>118</v>
      </c>
    </row>
    <row r="19" spans="1:4" ht="15.75" x14ac:dyDescent="0.25">
      <c r="C19" s="4" t="s">
        <v>104</v>
      </c>
    </row>
    <row r="20" spans="1:4" ht="15.75" x14ac:dyDescent="0.25">
      <c r="C20" s="4" t="s">
        <v>117</v>
      </c>
    </row>
  </sheetData>
  <mergeCells count="2">
    <mergeCell ref="A1:I1"/>
    <mergeCell ref="B6:E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WhiteSpace="0" workbookViewId="0">
      <selection activeCell="M21" sqref="M21"/>
    </sheetView>
  </sheetViews>
  <sheetFormatPr defaultRowHeight="15" x14ac:dyDescent="0.25"/>
  <cols>
    <col min="1" max="1" width="5.5703125" customWidth="1"/>
    <col min="2" max="2" width="9.28515625" customWidth="1"/>
    <col min="3" max="4" width="4.7109375" customWidth="1"/>
    <col min="5" max="5" width="4.85546875" customWidth="1"/>
    <col min="6" max="7" width="4.7109375" customWidth="1"/>
    <col min="8" max="8" width="8.140625" customWidth="1"/>
    <col min="9" max="9" width="36.140625" customWidth="1"/>
  </cols>
  <sheetData>
    <row r="1" spans="1:9" ht="24" customHeight="1" x14ac:dyDescent="0.25">
      <c r="A1" s="21" t="s">
        <v>108</v>
      </c>
      <c r="B1" s="21"/>
      <c r="C1" s="21"/>
      <c r="D1" s="21"/>
      <c r="E1" s="21"/>
      <c r="F1" s="21"/>
      <c r="G1" s="21"/>
      <c r="H1" s="21"/>
      <c r="I1" s="21"/>
    </row>
    <row r="2" spans="1:9" ht="15.75" x14ac:dyDescent="0.25">
      <c r="A2" s="4" t="s">
        <v>120</v>
      </c>
      <c r="B2" s="2"/>
      <c r="C2" s="2"/>
    </row>
    <row r="3" spans="1:9" ht="15.75" x14ac:dyDescent="0.25">
      <c r="A3" s="4" t="s">
        <v>109</v>
      </c>
      <c r="B3" s="3"/>
      <c r="C3" s="3"/>
    </row>
    <row r="4" spans="1:9" ht="15.75" x14ac:dyDescent="0.25">
      <c r="A4" s="3" t="s">
        <v>119</v>
      </c>
      <c r="B4" s="2"/>
      <c r="C4" s="2"/>
    </row>
    <row r="5" spans="1:9" ht="15.75" x14ac:dyDescent="0.25">
      <c r="A5" s="3" t="s">
        <v>121</v>
      </c>
      <c r="B5" s="5"/>
      <c r="C5" s="2"/>
    </row>
    <row r="6" spans="1:9" ht="18" x14ac:dyDescent="0.25">
      <c r="A6" s="1"/>
      <c r="B6" s="26" t="s">
        <v>8</v>
      </c>
      <c r="C6" s="27"/>
      <c r="D6" s="27"/>
      <c r="E6" s="28"/>
      <c r="F6" s="18"/>
      <c r="G6" s="18"/>
    </row>
    <row r="7" spans="1:9" ht="55.5" customHeight="1" x14ac:dyDescent="0.25">
      <c r="A7" s="8" t="s">
        <v>11</v>
      </c>
      <c r="B7" s="15" t="s">
        <v>0</v>
      </c>
      <c r="C7" s="15" t="s">
        <v>3</v>
      </c>
      <c r="D7" s="15" t="s">
        <v>4</v>
      </c>
      <c r="E7" s="15" t="s">
        <v>5</v>
      </c>
      <c r="F7" s="15" t="s">
        <v>6</v>
      </c>
      <c r="G7" s="22" t="s">
        <v>14</v>
      </c>
      <c r="H7" s="17" t="s">
        <v>7</v>
      </c>
      <c r="I7" s="16" t="s">
        <v>13</v>
      </c>
    </row>
    <row r="8" spans="1:9" ht="14.1" customHeight="1" x14ac:dyDescent="0.25">
      <c r="A8" s="20">
        <v>1</v>
      </c>
      <c r="B8" s="9" t="s">
        <v>67</v>
      </c>
      <c r="C8" s="6">
        <v>8</v>
      </c>
      <c r="D8" s="6">
        <v>8</v>
      </c>
      <c r="E8" s="6">
        <v>5</v>
      </c>
      <c r="F8" s="6">
        <v>15</v>
      </c>
      <c r="G8" s="6">
        <v>9</v>
      </c>
      <c r="H8" s="10">
        <f>SUM(Таблица134672342342356[[#This Row],[1]:[5]])</f>
        <v>45</v>
      </c>
      <c r="I8" s="12" t="s">
        <v>25</v>
      </c>
    </row>
    <row r="9" spans="1:9" ht="14.1" customHeight="1" x14ac:dyDescent="0.25">
      <c r="A9" s="19">
        <v>2</v>
      </c>
      <c r="B9" s="9" t="s">
        <v>76</v>
      </c>
      <c r="C9" s="6">
        <v>5</v>
      </c>
      <c r="D9" s="6">
        <v>8</v>
      </c>
      <c r="E9" s="6">
        <v>3</v>
      </c>
      <c r="F9" s="6">
        <v>17</v>
      </c>
      <c r="G9" s="6">
        <v>8</v>
      </c>
      <c r="H9" s="10">
        <f>SUM(Таблица134672342342356[[#This Row],[1]:[5]])</f>
        <v>41</v>
      </c>
      <c r="I9" s="14" t="s">
        <v>34</v>
      </c>
    </row>
    <row r="10" spans="1:9" ht="14.1" customHeight="1" x14ac:dyDescent="0.25">
      <c r="A10" s="19">
        <v>3</v>
      </c>
      <c r="B10" s="11" t="s">
        <v>77</v>
      </c>
      <c r="C10" s="6">
        <v>5</v>
      </c>
      <c r="D10" s="6">
        <v>6</v>
      </c>
      <c r="E10" s="6">
        <v>8</v>
      </c>
      <c r="F10" s="6">
        <v>17</v>
      </c>
      <c r="G10" s="6">
        <v>5</v>
      </c>
      <c r="H10" s="10">
        <f>SUM(Таблица134672342342356[[#This Row],[1]:[5]])</f>
        <v>41</v>
      </c>
      <c r="I10" s="12" t="s">
        <v>35</v>
      </c>
    </row>
    <row r="11" spans="1:9" ht="14.1" customHeight="1" x14ac:dyDescent="0.25">
      <c r="A11" s="20">
        <v>4</v>
      </c>
      <c r="B11" s="9" t="s">
        <v>75</v>
      </c>
      <c r="C11" s="6">
        <v>5</v>
      </c>
      <c r="D11" s="6">
        <v>5</v>
      </c>
      <c r="E11" s="6">
        <v>4</v>
      </c>
      <c r="F11" s="6">
        <v>13</v>
      </c>
      <c r="G11" s="6">
        <v>5</v>
      </c>
      <c r="H11" s="10">
        <f>SUM(Таблица134672342342356[[#This Row],[1]:[5]])</f>
        <v>32</v>
      </c>
      <c r="I11" s="12" t="s">
        <v>33</v>
      </c>
    </row>
    <row r="12" spans="1:9" ht="14.1" customHeight="1" x14ac:dyDescent="0.25">
      <c r="A12" s="19">
        <v>5</v>
      </c>
      <c r="B12" s="9" t="s">
        <v>74</v>
      </c>
      <c r="C12" s="6">
        <v>5</v>
      </c>
      <c r="D12" s="6">
        <v>5</v>
      </c>
      <c r="E12" s="6">
        <v>5</v>
      </c>
      <c r="F12" s="6">
        <v>8</v>
      </c>
      <c r="G12" s="6">
        <v>5</v>
      </c>
      <c r="H12" s="10">
        <f>SUM(Таблица134672342342356[[#This Row],[1]:[5]])</f>
        <v>28</v>
      </c>
      <c r="I12" s="12" t="s">
        <v>32</v>
      </c>
    </row>
    <row r="13" spans="1:9" ht="14.1" customHeight="1" x14ac:dyDescent="0.25">
      <c r="A13" s="19">
        <v>6</v>
      </c>
      <c r="B13" s="9" t="s">
        <v>71</v>
      </c>
      <c r="C13" s="6">
        <v>5</v>
      </c>
      <c r="D13" s="6">
        <v>4</v>
      </c>
      <c r="E13" s="6">
        <v>3</v>
      </c>
      <c r="F13" s="6">
        <v>8</v>
      </c>
      <c r="G13" s="6">
        <v>5</v>
      </c>
      <c r="H13" s="10">
        <f>SUM(Таблица134672342342356[[#This Row],[1]:[5]])</f>
        <v>25</v>
      </c>
      <c r="I13" s="12" t="s">
        <v>29</v>
      </c>
    </row>
    <row r="14" spans="1:9" ht="14.1" customHeight="1" x14ac:dyDescent="0.25">
      <c r="A14" s="20">
        <v>7</v>
      </c>
      <c r="B14" s="13" t="s">
        <v>72</v>
      </c>
      <c r="C14" s="6">
        <v>3</v>
      </c>
      <c r="D14" s="6">
        <v>4</v>
      </c>
      <c r="E14" s="6">
        <v>4</v>
      </c>
      <c r="F14" s="6">
        <v>8</v>
      </c>
      <c r="G14" s="6">
        <v>4</v>
      </c>
      <c r="H14" s="10">
        <f>SUM(Таблица134672342342356[[#This Row],[1]:[5]])</f>
        <v>23</v>
      </c>
      <c r="I14" s="12" t="s">
        <v>30</v>
      </c>
    </row>
    <row r="15" spans="1:9" ht="14.1" customHeight="1" x14ac:dyDescent="0.25">
      <c r="A15" s="19">
        <v>8</v>
      </c>
      <c r="B15" s="9" t="s">
        <v>73</v>
      </c>
      <c r="C15" s="6">
        <v>6</v>
      </c>
      <c r="D15" s="6">
        <v>6</v>
      </c>
      <c r="E15" s="6">
        <v>3</v>
      </c>
      <c r="F15" s="6">
        <v>5</v>
      </c>
      <c r="G15" s="6">
        <v>3</v>
      </c>
      <c r="H15" s="10">
        <f>SUM(Таблица134672342342356[[#This Row],[1]:[5]])</f>
        <v>23</v>
      </c>
      <c r="I15" s="12" t="s">
        <v>31</v>
      </c>
    </row>
    <row r="16" spans="1:9" ht="14.1" customHeight="1" x14ac:dyDescent="0.25">
      <c r="A16" s="19">
        <v>9</v>
      </c>
      <c r="B16" s="9" t="s">
        <v>70</v>
      </c>
      <c r="C16" s="6">
        <v>4</v>
      </c>
      <c r="D16" s="6">
        <v>6</v>
      </c>
      <c r="E16" s="6">
        <v>2</v>
      </c>
      <c r="F16" s="6">
        <v>3</v>
      </c>
      <c r="G16" s="6">
        <v>5</v>
      </c>
      <c r="H16" s="10">
        <f>SUM(Таблица134672342342356[[#This Row],[1]:[5]])</f>
        <v>20</v>
      </c>
      <c r="I16" s="12" t="s">
        <v>28</v>
      </c>
    </row>
    <row r="17" spans="1:9" ht="14.1" customHeight="1" x14ac:dyDescent="0.25">
      <c r="A17" s="20">
        <v>10</v>
      </c>
      <c r="B17" s="11" t="s">
        <v>68</v>
      </c>
      <c r="C17" s="6">
        <v>2</v>
      </c>
      <c r="D17" s="6">
        <v>4</v>
      </c>
      <c r="E17" s="6">
        <v>3</v>
      </c>
      <c r="F17" s="6">
        <v>4</v>
      </c>
      <c r="G17" s="6">
        <v>5</v>
      </c>
      <c r="H17" s="10">
        <f>SUM(Таблица134672342342356[[#This Row],[1]:[5]])</f>
        <v>18</v>
      </c>
      <c r="I17" s="12" t="s">
        <v>26</v>
      </c>
    </row>
    <row r="18" spans="1:9" ht="14.1" customHeight="1" x14ac:dyDescent="0.25">
      <c r="A18" s="19">
        <v>11</v>
      </c>
      <c r="B18" s="9" t="s">
        <v>69</v>
      </c>
      <c r="C18" s="6">
        <v>2</v>
      </c>
      <c r="D18" s="6">
        <v>6</v>
      </c>
      <c r="E18" s="6">
        <v>1</v>
      </c>
      <c r="F18" s="6">
        <v>0</v>
      </c>
      <c r="G18" s="6">
        <v>0</v>
      </c>
      <c r="H18" s="10">
        <f>SUM(Таблица134672342342356[[#This Row],[1]:[5]])</f>
        <v>9</v>
      </c>
      <c r="I18" s="12" t="s">
        <v>27</v>
      </c>
    </row>
    <row r="19" spans="1:9" ht="14.1" customHeight="1" x14ac:dyDescent="0.25">
      <c r="A19" s="1" t="s">
        <v>1</v>
      </c>
      <c r="D19" s="24" t="s">
        <v>101</v>
      </c>
    </row>
    <row r="20" spans="1:9" ht="14.1" customHeight="1" x14ac:dyDescent="0.25">
      <c r="A20" s="1" t="s">
        <v>2</v>
      </c>
      <c r="D20" s="24" t="s">
        <v>102</v>
      </c>
    </row>
    <row r="21" spans="1:9" ht="14.1" customHeight="1" x14ac:dyDescent="0.25">
      <c r="D21" s="4" t="s">
        <v>103</v>
      </c>
    </row>
    <row r="22" spans="1:9" ht="14.1" customHeight="1" x14ac:dyDescent="0.25">
      <c r="D22" s="4" t="s">
        <v>117</v>
      </c>
    </row>
    <row r="23" spans="1:9" ht="14.1" customHeight="1" x14ac:dyDescent="0.25"/>
    <row r="24" spans="1:9" ht="14.1" customHeight="1" x14ac:dyDescent="0.25"/>
    <row r="25" spans="1:9" ht="14.1" customHeight="1" x14ac:dyDescent="0.25"/>
    <row r="26" spans="1:9" ht="14.1" customHeight="1" x14ac:dyDescent="0.25"/>
    <row r="27" spans="1:9" ht="14.1" customHeight="1" x14ac:dyDescent="0.25"/>
    <row r="28" spans="1:9" ht="14.1" customHeight="1" x14ac:dyDescent="0.25"/>
    <row r="29" spans="1:9" ht="14.1" customHeight="1" x14ac:dyDescent="0.25"/>
    <row r="30" spans="1:9" ht="14.1" customHeight="1" x14ac:dyDescent="0.25"/>
    <row r="31" spans="1:9" ht="14.1" customHeight="1" x14ac:dyDescent="0.25"/>
    <row r="32" spans="1:9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40" ht="15" customHeight="1" x14ac:dyDescent="0.25"/>
    <row r="41" ht="17.25" customHeight="1" x14ac:dyDescent="0.25"/>
    <row r="4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  <row r="65" ht="15" customHeight="1" x14ac:dyDescent="0.25"/>
  </sheetData>
  <mergeCells count="1">
    <mergeCell ref="B6:E6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workbookViewId="0">
      <selection activeCell="O11" sqref="O11"/>
    </sheetView>
  </sheetViews>
  <sheetFormatPr defaultRowHeight="15" x14ac:dyDescent="0.25"/>
  <cols>
    <col min="1" max="1" width="5.42578125" customWidth="1"/>
    <col min="2" max="2" width="8.5703125" customWidth="1"/>
    <col min="3" max="4" width="4.7109375" customWidth="1"/>
    <col min="5" max="5" width="4.85546875" customWidth="1"/>
    <col min="6" max="9" width="4.7109375" customWidth="1"/>
    <col min="10" max="10" width="5.28515625" customWidth="1"/>
    <col min="11" max="11" width="29.7109375" customWidth="1"/>
  </cols>
  <sheetData>
    <row r="1" spans="1:11" ht="24" customHeight="1" x14ac:dyDescent="0.25">
      <c r="A1" s="21" t="s">
        <v>108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75" x14ac:dyDescent="0.25">
      <c r="A2" s="4" t="s">
        <v>120</v>
      </c>
      <c r="B2" s="2"/>
      <c r="C2" s="2"/>
    </row>
    <row r="3" spans="1:11" ht="15.75" x14ac:dyDescent="0.25">
      <c r="A3" s="4" t="s">
        <v>109</v>
      </c>
      <c r="B3" s="3"/>
      <c r="C3" s="3"/>
    </row>
    <row r="4" spans="1:11" ht="15.75" x14ac:dyDescent="0.25">
      <c r="A4" s="3" t="s">
        <v>110</v>
      </c>
      <c r="B4" s="2"/>
      <c r="C4" s="2"/>
    </row>
    <row r="5" spans="1:11" ht="15.75" x14ac:dyDescent="0.25">
      <c r="A5" s="3" t="s">
        <v>122</v>
      </c>
      <c r="B5" s="5"/>
      <c r="C5" s="2"/>
    </row>
    <row r="6" spans="1:11" ht="18" x14ac:dyDescent="0.25">
      <c r="A6" s="1"/>
      <c r="B6" s="26" t="s">
        <v>8</v>
      </c>
      <c r="C6" s="27"/>
      <c r="D6" s="27"/>
      <c r="E6" s="28"/>
      <c r="F6" s="18"/>
      <c r="G6" s="18"/>
      <c r="H6" s="18"/>
      <c r="I6" s="18"/>
    </row>
    <row r="7" spans="1:11" ht="55.5" customHeight="1" x14ac:dyDescent="0.25">
      <c r="A7" s="8" t="s">
        <v>11</v>
      </c>
      <c r="B7" s="15" t="s">
        <v>0</v>
      </c>
      <c r="C7" s="15" t="s">
        <v>3</v>
      </c>
      <c r="D7" s="15" t="s">
        <v>4</v>
      </c>
      <c r="E7" s="15" t="s">
        <v>5</v>
      </c>
      <c r="F7" s="15" t="s">
        <v>6</v>
      </c>
      <c r="G7" s="22" t="s">
        <v>14</v>
      </c>
      <c r="H7" s="22" t="s">
        <v>15</v>
      </c>
      <c r="I7" s="22" t="s">
        <v>16</v>
      </c>
      <c r="J7" s="17" t="s">
        <v>7</v>
      </c>
      <c r="K7" s="16" t="s">
        <v>13</v>
      </c>
    </row>
    <row r="8" spans="1:11" ht="14.1" customHeight="1" x14ac:dyDescent="0.25">
      <c r="A8" s="20">
        <v>1</v>
      </c>
      <c r="B8" s="9" t="s">
        <v>96</v>
      </c>
      <c r="C8" s="6">
        <v>7</v>
      </c>
      <c r="D8" s="6">
        <v>13</v>
      </c>
      <c r="E8" s="6">
        <v>19</v>
      </c>
      <c r="F8" s="6">
        <v>10</v>
      </c>
      <c r="G8" s="6">
        <v>21</v>
      </c>
      <c r="H8" s="6">
        <v>6</v>
      </c>
      <c r="I8" s="6">
        <v>15</v>
      </c>
      <c r="J8" s="10">
        <f>SUM(Таблица13467234234235[[#This Row],[1]:[7]])</f>
        <v>91</v>
      </c>
      <c r="K8" s="12" t="s">
        <v>54</v>
      </c>
    </row>
    <row r="9" spans="1:11" ht="14.1" customHeight="1" x14ac:dyDescent="0.25">
      <c r="A9" s="19">
        <v>2</v>
      </c>
      <c r="B9" s="9" t="s">
        <v>86</v>
      </c>
      <c r="C9" s="6">
        <v>7</v>
      </c>
      <c r="D9" s="6">
        <v>12</v>
      </c>
      <c r="E9" s="6">
        <v>17</v>
      </c>
      <c r="F9" s="6">
        <v>2</v>
      </c>
      <c r="G9" s="6">
        <v>20</v>
      </c>
      <c r="H9" s="6">
        <v>6</v>
      </c>
      <c r="I9" s="6">
        <v>15</v>
      </c>
      <c r="J9" s="10">
        <f>SUM(Таблица13467234234235[[#This Row],[1]:[7]])</f>
        <v>79</v>
      </c>
      <c r="K9" s="12" t="s">
        <v>44</v>
      </c>
    </row>
    <row r="10" spans="1:11" ht="14.1" customHeight="1" x14ac:dyDescent="0.25">
      <c r="A10" s="19">
        <v>3</v>
      </c>
      <c r="B10" s="9" t="s">
        <v>94</v>
      </c>
      <c r="C10" s="6">
        <v>5</v>
      </c>
      <c r="D10" s="6">
        <v>10</v>
      </c>
      <c r="E10" s="6">
        <v>11</v>
      </c>
      <c r="F10" s="6">
        <v>10</v>
      </c>
      <c r="G10" s="6">
        <v>12</v>
      </c>
      <c r="H10" s="6">
        <v>5</v>
      </c>
      <c r="I10" s="6">
        <v>9</v>
      </c>
      <c r="J10" s="10">
        <f>SUM(Таблица13467234234235[[#This Row],[1]:[7]])</f>
        <v>62</v>
      </c>
      <c r="K10" s="12" t="s">
        <v>52</v>
      </c>
    </row>
    <row r="11" spans="1:11" ht="14.1" customHeight="1" x14ac:dyDescent="0.25">
      <c r="A11" s="19">
        <v>4</v>
      </c>
      <c r="B11" s="11" t="s">
        <v>79</v>
      </c>
      <c r="C11" s="6">
        <v>4</v>
      </c>
      <c r="D11" s="6">
        <v>7</v>
      </c>
      <c r="E11" s="6">
        <v>11</v>
      </c>
      <c r="F11" s="6">
        <v>5</v>
      </c>
      <c r="G11" s="6">
        <v>15</v>
      </c>
      <c r="H11" s="6">
        <v>5</v>
      </c>
      <c r="I11" s="6">
        <v>12</v>
      </c>
      <c r="J11" s="10">
        <f>SUM(Таблица13467234234235[[#This Row],[1]:[7]])</f>
        <v>59</v>
      </c>
      <c r="K11" s="12" t="s">
        <v>37</v>
      </c>
    </row>
    <row r="12" spans="1:11" ht="14.1" customHeight="1" x14ac:dyDescent="0.25">
      <c r="A12" s="19">
        <v>5</v>
      </c>
      <c r="B12" s="11" t="s">
        <v>88</v>
      </c>
      <c r="C12" s="6">
        <v>7</v>
      </c>
      <c r="D12" s="6">
        <v>9</v>
      </c>
      <c r="E12" s="6">
        <v>13</v>
      </c>
      <c r="F12" s="6">
        <v>6</v>
      </c>
      <c r="G12" s="6">
        <v>15</v>
      </c>
      <c r="H12" s="6">
        <v>4</v>
      </c>
      <c r="I12" s="6">
        <v>5</v>
      </c>
      <c r="J12" s="10">
        <f>SUM(Таблица13467234234235[[#This Row],[1]:[7]])</f>
        <v>59</v>
      </c>
      <c r="K12" s="12" t="s">
        <v>46</v>
      </c>
    </row>
    <row r="13" spans="1:11" ht="14.1" customHeight="1" x14ac:dyDescent="0.25">
      <c r="A13" s="19">
        <v>6</v>
      </c>
      <c r="B13" s="9" t="s">
        <v>80</v>
      </c>
      <c r="C13" s="6">
        <v>4</v>
      </c>
      <c r="D13" s="6">
        <v>10</v>
      </c>
      <c r="E13" s="6">
        <v>7</v>
      </c>
      <c r="F13" s="6">
        <v>2</v>
      </c>
      <c r="G13" s="6">
        <v>13</v>
      </c>
      <c r="H13" s="6">
        <v>6</v>
      </c>
      <c r="I13" s="6">
        <v>7</v>
      </c>
      <c r="J13" s="10">
        <f>SUM(Таблица13467234234235[[#This Row],[1]:[7]])</f>
        <v>49</v>
      </c>
      <c r="K13" s="12" t="s">
        <v>38</v>
      </c>
    </row>
    <row r="14" spans="1:11" ht="14.1" customHeight="1" x14ac:dyDescent="0.25">
      <c r="A14" s="19">
        <v>7</v>
      </c>
      <c r="B14" s="9" t="s">
        <v>84</v>
      </c>
      <c r="C14" s="6">
        <v>6</v>
      </c>
      <c r="D14" s="6">
        <v>7</v>
      </c>
      <c r="E14" s="6">
        <v>8</v>
      </c>
      <c r="F14" s="6">
        <v>4</v>
      </c>
      <c r="G14" s="6">
        <v>12</v>
      </c>
      <c r="H14" s="6">
        <v>6</v>
      </c>
      <c r="I14" s="6">
        <v>1</v>
      </c>
      <c r="J14" s="10">
        <f>SUM(Таблица13467234234235[[#This Row],[1]:[7]])</f>
        <v>44</v>
      </c>
      <c r="K14" s="12" t="s">
        <v>42</v>
      </c>
    </row>
    <row r="15" spans="1:11" ht="14.1" customHeight="1" x14ac:dyDescent="0.25">
      <c r="A15" s="19">
        <v>8</v>
      </c>
      <c r="B15" s="9" t="s">
        <v>92</v>
      </c>
      <c r="C15" s="6">
        <v>4</v>
      </c>
      <c r="D15" s="6">
        <v>5</v>
      </c>
      <c r="E15" s="6">
        <v>9</v>
      </c>
      <c r="F15" s="6">
        <v>8</v>
      </c>
      <c r="G15" s="6">
        <v>0</v>
      </c>
      <c r="H15" s="6">
        <v>3</v>
      </c>
      <c r="I15" s="6">
        <v>15</v>
      </c>
      <c r="J15" s="10">
        <f>SUM(Таблица13467234234235[[#This Row],[1]:[7]])</f>
        <v>44</v>
      </c>
      <c r="K15" s="12" t="s">
        <v>50</v>
      </c>
    </row>
    <row r="16" spans="1:11" ht="14.1" customHeight="1" x14ac:dyDescent="0.25">
      <c r="A16" s="19">
        <v>9</v>
      </c>
      <c r="B16" s="9" t="s">
        <v>82</v>
      </c>
      <c r="C16" s="6">
        <v>4</v>
      </c>
      <c r="D16" s="6">
        <v>4</v>
      </c>
      <c r="E16" s="6">
        <v>12</v>
      </c>
      <c r="F16" s="6">
        <v>5</v>
      </c>
      <c r="G16" s="6">
        <v>9</v>
      </c>
      <c r="H16" s="6">
        <v>8</v>
      </c>
      <c r="I16" s="6">
        <v>1</v>
      </c>
      <c r="J16" s="10">
        <f>SUM(Таблица13467234234235[[#This Row],[1]:[7]])</f>
        <v>43</v>
      </c>
      <c r="K16" s="12" t="s">
        <v>40</v>
      </c>
    </row>
    <row r="17" spans="1:11" ht="14.1" customHeight="1" x14ac:dyDescent="0.25">
      <c r="A17" s="19">
        <v>10</v>
      </c>
      <c r="B17" s="9" t="s">
        <v>81</v>
      </c>
      <c r="C17" s="6">
        <v>4</v>
      </c>
      <c r="D17" s="6">
        <v>7</v>
      </c>
      <c r="E17" s="6">
        <v>7</v>
      </c>
      <c r="F17" s="6">
        <v>2</v>
      </c>
      <c r="G17" s="6">
        <v>7</v>
      </c>
      <c r="H17" s="6">
        <v>6</v>
      </c>
      <c r="I17" s="6">
        <v>9</v>
      </c>
      <c r="J17" s="10">
        <f>SUM(Таблица13467234234235[[#This Row],[1]:[7]])</f>
        <v>42</v>
      </c>
      <c r="K17" s="12" t="s">
        <v>39</v>
      </c>
    </row>
    <row r="18" spans="1:11" ht="14.1" customHeight="1" x14ac:dyDescent="0.25">
      <c r="A18" s="19">
        <v>11</v>
      </c>
      <c r="B18" s="9" t="s">
        <v>91</v>
      </c>
      <c r="C18" s="6">
        <v>6</v>
      </c>
      <c r="D18" s="6">
        <v>7</v>
      </c>
      <c r="E18" s="6">
        <v>7</v>
      </c>
      <c r="F18" s="6">
        <v>6</v>
      </c>
      <c r="G18" s="6">
        <v>6</v>
      </c>
      <c r="H18" s="6">
        <v>5</v>
      </c>
      <c r="I18" s="6">
        <v>5</v>
      </c>
      <c r="J18" s="10">
        <f>SUM(Таблица13467234234235[[#This Row],[1]:[7]])</f>
        <v>42</v>
      </c>
      <c r="K18" s="12" t="s">
        <v>49</v>
      </c>
    </row>
    <row r="19" spans="1:11" ht="14.1" customHeight="1" x14ac:dyDescent="0.25">
      <c r="A19" s="19">
        <v>12</v>
      </c>
      <c r="B19" s="9" t="s">
        <v>78</v>
      </c>
      <c r="C19" s="6">
        <v>6</v>
      </c>
      <c r="D19" s="6">
        <v>9</v>
      </c>
      <c r="E19" s="6">
        <v>16</v>
      </c>
      <c r="F19" s="6">
        <v>0</v>
      </c>
      <c r="G19" s="6">
        <v>2</v>
      </c>
      <c r="H19" s="6">
        <v>4</v>
      </c>
      <c r="I19" s="6">
        <v>4</v>
      </c>
      <c r="J19" s="10">
        <f>SUM(Таблица13467234234235[[#This Row],[1]:[7]])</f>
        <v>41</v>
      </c>
      <c r="K19" s="12" t="s">
        <v>36</v>
      </c>
    </row>
    <row r="20" spans="1:11" ht="14.1" customHeight="1" x14ac:dyDescent="0.25">
      <c r="A20" s="19">
        <v>13</v>
      </c>
      <c r="B20" s="9" t="s">
        <v>95</v>
      </c>
      <c r="C20" s="6">
        <v>6</v>
      </c>
      <c r="D20" s="6">
        <v>6</v>
      </c>
      <c r="E20" s="6">
        <v>10</v>
      </c>
      <c r="F20" s="6">
        <v>0</v>
      </c>
      <c r="G20" s="6">
        <v>7</v>
      </c>
      <c r="H20" s="6">
        <v>6</v>
      </c>
      <c r="I20" s="6">
        <v>5</v>
      </c>
      <c r="J20" s="10">
        <f>SUM(Таблица13467234234235[[#This Row],[1]:[7]])</f>
        <v>40</v>
      </c>
      <c r="K20" s="12" t="s">
        <v>53</v>
      </c>
    </row>
    <row r="21" spans="1:11" ht="14.1" customHeight="1" x14ac:dyDescent="0.25">
      <c r="A21" s="19">
        <v>14</v>
      </c>
      <c r="B21" s="9" t="s">
        <v>85</v>
      </c>
      <c r="C21" s="6">
        <v>3</v>
      </c>
      <c r="D21" s="6">
        <v>4</v>
      </c>
      <c r="E21" s="6">
        <v>6</v>
      </c>
      <c r="F21" s="6">
        <v>2</v>
      </c>
      <c r="G21" s="6">
        <v>12</v>
      </c>
      <c r="H21" s="6">
        <v>3</v>
      </c>
      <c r="I21" s="6">
        <v>9</v>
      </c>
      <c r="J21" s="10">
        <f>SUM(Таблица13467234234235[[#This Row],[1]:[7]])</f>
        <v>39</v>
      </c>
      <c r="K21" s="12" t="s">
        <v>43</v>
      </c>
    </row>
    <row r="22" spans="1:11" ht="14.1" customHeight="1" x14ac:dyDescent="0.25">
      <c r="A22" s="19">
        <v>15</v>
      </c>
      <c r="B22" s="13" t="s">
        <v>83</v>
      </c>
      <c r="C22" s="6">
        <v>4</v>
      </c>
      <c r="D22" s="6">
        <v>2</v>
      </c>
      <c r="E22" s="6">
        <v>6</v>
      </c>
      <c r="F22" s="6">
        <v>8</v>
      </c>
      <c r="G22" s="6">
        <v>14</v>
      </c>
      <c r="H22" s="6">
        <v>2</v>
      </c>
      <c r="I22" s="6">
        <v>1</v>
      </c>
      <c r="J22" s="10">
        <f>SUM(Таблица13467234234235[[#This Row],[1]:[7]])</f>
        <v>37</v>
      </c>
      <c r="K22" s="12" t="s">
        <v>41</v>
      </c>
    </row>
    <row r="23" spans="1:11" ht="14.1" customHeight="1" x14ac:dyDescent="0.25">
      <c r="A23" s="19">
        <v>16</v>
      </c>
      <c r="B23" s="11" t="s">
        <v>89</v>
      </c>
      <c r="C23" s="6">
        <v>6</v>
      </c>
      <c r="D23" s="6">
        <v>5</v>
      </c>
      <c r="E23" s="6">
        <v>11</v>
      </c>
      <c r="F23" s="6">
        <v>0</v>
      </c>
      <c r="G23" s="6">
        <v>3</v>
      </c>
      <c r="H23" s="6">
        <v>3</v>
      </c>
      <c r="I23" s="6">
        <v>7</v>
      </c>
      <c r="J23" s="10">
        <f>SUM(Таблица13467234234235[[#This Row],[1]:[7]])</f>
        <v>35</v>
      </c>
      <c r="K23" s="12" t="s">
        <v>47</v>
      </c>
    </row>
    <row r="24" spans="1:11" ht="14.1" customHeight="1" x14ac:dyDescent="0.25">
      <c r="A24" s="19">
        <v>17</v>
      </c>
      <c r="B24" s="9" t="s">
        <v>87</v>
      </c>
      <c r="C24" s="6">
        <v>2</v>
      </c>
      <c r="D24" s="6">
        <v>8</v>
      </c>
      <c r="E24" s="6">
        <v>5</v>
      </c>
      <c r="F24" s="6">
        <v>2</v>
      </c>
      <c r="G24" s="6">
        <v>2</v>
      </c>
      <c r="H24" s="6">
        <v>5</v>
      </c>
      <c r="I24" s="6">
        <v>2</v>
      </c>
      <c r="J24" s="10">
        <f>SUM(Таблица13467234234235[[#This Row],[1]:[7]])</f>
        <v>26</v>
      </c>
      <c r="K24" s="14" t="s">
        <v>45</v>
      </c>
    </row>
    <row r="25" spans="1:11" ht="14.1" customHeight="1" x14ac:dyDescent="0.25">
      <c r="A25" s="19">
        <v>18</v>
      </c>
      <c r="B25" s="9" t="s">
        <v>93</v>
      </c>
      <c r="C25" s="6">
        <v>3</v>
      </c>
      <c r="D25" s="6">
        <v>1</v>
      </c>
      <c r="E25" s="6">
        <v>3</v>
      </c>
      <c r="F25" s="6">
        <v>8</v>
      </c>
      <c r="G25" s="6">
        <v>7</v>
      </c>
      <c r="H25" s="6">
        <v>2</v>
      </c>
      <c r="I25" s="6">
        <v>1</v>
      </c>
      <c r="J25" s="10">
        <f>SUM(Таблица13467234234235[[#This Row],[1]:[7]])</f>
        <v>25</v>
      </c>
      <c r="K25" s="12" t="s">
        <v>51</v>
      </c>
    </row>
    <row r="26" spans="1:11" ht="14.1" customHeight="1" x14ac:dyDescent="0.25">
      <c r="A26" s="19">
        <v>19</v>
      </c>
      <c r="B26" s="9" t="s">
        <v>90</v>
      </c>
      <c r="C26" s="6">
        <v>4</v>
      </c>
      <c r="D26" s="6">
        <v>4</v>
      </c>
      <c r="E26" s="6">
        <v>0</v>
      </c>
      <c r="F26" s="6">
        <v>4</v>
      </c>
      <c r="G26" s="6">
        <v>4</v>
      </c>
      <c r="H26" s="6">
        <v>3</v>
      </c>
      <c r="I26" s="6">
        <v>1</v>
      </c>
      <c r="J26" s="10">
        <f>SUM(Таблица13467234234235[[#This Row],[1]:[7]])</f>
        <v>20</v>
      </c>
      <c r="K26" s="12" t="s">
        <v>48</v>
      </c>
    </row>
    <row r="27" spans="1:11" ht="14.1" customHeight="1" x14ac:dyDescent="0.25">
      <c r="A27" s="1" t="s">
        <v>1</v>
      </c>
      <c r="D27" s="4" t="s">
        <v>101</v>
      </c>
    </row>
    <row r="28" spans="1:11" ht="14.1" customHeight="1" x14ac:dyDescent="0.25">
      <c r="A28" s="1" t="s">
        <v>2</v>
      </c>
      <c r="C28" s="4" t="s">
        <v>111</v>
      </c>
      <c r="D28" s="7"/>
    </row>
    <row r="29" spans="1:11" ht="14.1" customHeight="1" x14ac:dyDescent="0.25">
      <c r="C29" s="4" t="s">
        <v>112</v>
      </c>
    </row>
    <row r="30" spans="1:11" ht="14.1" customHeight="1" x14ac:dyDescent="0.25">
      <c r="C30" s="4" t="s">
        <v>113</v>
      </c>
    </row>
    <row r="31" spans="1:11" ht="14.1" customHeight="1" x14ac:dyDescent="0.25">
      <c r="D31" s="4" t="s">
        <v>117</v>
      </c>
    </row>
    <row r="32" spans="1:11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40" ht="15" customHeight="1" x14ac:dyDescent="0.25"/>
    <row r="41" ht="17.25" customHeight="1" x14ac:dyDescent="0.25"/>
    <row r="4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  <row r="65" ht="15" customHeight="1" x14ac:dyDescent="0.25"/>
  </sheetData>
  <mergeCells count="1">
    <mergeCell ref="B6:E6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showWhiteSpace="0" workbookViewId="0">
      <selection activeCell="I26" sqref="I26"/>
    </sheetView>
  </sheetViews>
  <sheetFormatPr defaultRowHeight="15" x14ac:dyDescent="0.25"/>
  <cols>
    <col min="1" max="1" width="6.28515625" customWidth="1"/>
    <col min="2" max="2" width="8.5703125" customWidth="1"/>
    <col min="3" max="4" width="4.7109375" customWidth="1"/>
    <col min="5" max="5" width="4.85546875" customWidth="1"/>
    <col min="6" max="8" width="4.7109375" customWidth="1"/>
    <col min="9" max="9" width="5.42578125" customWidth="1"/>
    <col min="10" max="10" width="34.42578125" customWidth="1"/>
  </cols>
  <sheetData>
    <row r="1" spans="1:10" ht="24" customHeight="1" x14ac:dyDescent="0.25">
      <c r="A1" s="21" t="s">
        <v>105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5">
      <c r="A2" s="4" t="s">
        <v>120</v>
      </c>
      <c r="B2" s="2"/>
      <c r="C2" s="2"/>
    </row>
    <row r="3" spans="1:10" ht="15.75" x14ac:dyDescent="0.25">
      <c r="A3" s="4" t="s">
        <v>9</v>
      </c>
      <c r="B3" s="3" t="s">
        <v>106</v>
      </c>
      <c r="C3" s="3"/>
    </row>
    <row r="4" spans="1:10" ht="15.75" x14ac:dyDescent="0.25">
      <c r="A4" s="3" t="s">
        <v>10</v>
      </c>
      <c r="B4" s="2" t="s">
        <v>107</v>
      </c>
      <c r="C4" s="2"/>
    </row>
    <row r="5" spans="1:10" ht="18" x14ac:dyDescent="0.25">
      <c r="A5" s="3" t="s">
        <v>123</v>
      </c>
      <c r="B5" s="23"/>
      <c r="C5" s="2"/>
    </row>
    <row r="6" spans="1:10" ht="18" x14ac:dyDescent="0.25">
      <c r="A6" s="1"/>
      <c r="B6" s="26" t="s">
        <v>8</v>
      </c>
      <c r="C6" s="27"/>
      <c r="D6" s="27"/>
      <c r="E6" s="28"/>
      <c r="F6" s="18"/>
      <c r="G6" s="18"/>
      <c r="H6" s="18"/>
    </row>
    <row r="7" spans="1:10" ht="55.5" customHeight="1" x14ac:dyDescent="0.25">
      <c r="A7" s="8" t="s">
        <v>11</v>
      </c>
      <c r="B7" s="15" t="s">
        <v>0</v>
      </c>
      <c r="C7" s="15" t="s">
        <v>3</v>
      </c>
      <c r="D7" s="15" t="s">
        <v>4</v>
      </c>
      <c r="E7" s="15" t="s">
        <v>5</v>
      </c>
      <c r="F7" s="15" t="s">
        <v>6</v>
      </c>
      <c r="G7" s="22" t="s">
        <v>14</v>
      </c>
      <c r="H7" s="22" t="s">
        <v>15</v>
      </c>
      <c r="I7" s="17" t="s">
        <v>7</v>
      </c>
      <c r="J7" s="16" t="s">
        <v>12</v>
      </c>
    </row>
    <row r="8" spans="1:10" ht="14.1" customHeight="1" x14ac:dyDescent="0.25">
      <c r="A8" s="20">
        <v>1</v>
      </c>
      <c r="B8" s="9" t="s">
        <v>97</v>
      </c>
      <c r="C8" s="6">
        <v>9</v>
      </c>
      <c r="D8" s="6">
        <v>10</v>
      </c>
      <c r="E8" s="6">
        <v>11</v>
      </c>
      <c r="F8" s="6">
        <v>10</v>
      </c>
      <c r="G8" s="6">
        <v>8</v>
      </c>
      <c r="H8" s="6">
        <v>21</v>
      </c>
      <c r="I8" s="10">
        <f>SUM(Таблица134672342342[[#This Row],[1]:[6]])</f>
        <v>69</v>
      </c>
      <c r="J8" s="12" t="s">
        <v>55</v>
      </c>
    </row>
    <row r="9" spans="1:10" ht="14.1" customHeight="1" x14ac:dyDescent="0.25">
      <c r="A9" s="19">
        <v>2</v>
      </c>
      <c r="B9" s="11" t="s">
        <v>98</v>
      </c>
      <c r="C9" s="6">
        <v>9</v>
      </c>
      <c r="D9" s="6">
        <v>6</v>
      </c>
      <c r="E9" s="6">
        <v>7</v>
      </c>
      <c r="F9" s="6">
        <v>8</v>
      </c>
      <c r="G9" s="6">
        <v>0</v>
      </c>
      <c r="H9" s="6">
        <v>8</v>
      </c>
      <c r="I9" s="10">
        <f>SUM(Таблица134672342342[[#This Row],[1]:[6]])</f>
        <v>38</v>
      </c>
      <c r="J9" s="12" t="s">
        <v>56</v>
      </c>
    </row>
    <row r="10" spans="1:10" ht="14.1" customHeight="1" x14ac:dyDescent="0.25">
      <c r="A10" s="19">
        <v>3</v>
      </c>
      <c r="B10" s="9" t="s">
        <v>100</v>
      </c>
      <c r="C10" s="6">
        <v>2</v>
      </c>
      <c r="D10" s="6">
        <v>10</v>
      </c>
      <c r="E10" s="6">
        <v>5</v>
      </c>
      <c r="F10" s="6">
        <v>4</v>
      </c>
      <c r="G10" s="6">
        <v>10</v>
      </c>
      <c r="H10" s="6">
        <v>2</v>
      </c>
      <c r="I10" s="10">
        <f>SUM(Таблица134672342342[[#This Row],[1]:[6]])</f>
        <v>33</v>
      </c>
      <c r="J10" s="12" t="s">
        <v>58</v>
      </c>
    </row>
    <row r="11" spans="1:10" ht="14.1" customHeight="1" x14ac:dyDescent="0.25">
      <c r="A11" s="19">
        <v>4</v>
      </c>
      <c r="B11" s="9" t="s">
        <v>99</v>
      </c>
      <c r="C11" s="6">
        <v>3</v>
      </c>
      <c r="D11" s="6">
        <v>5</v>
      </c>
      <c r="E11" s="6">
        <v>12</v>
      </c>
      <c r="F11" s="6">
        <v>2</v>
      </c>
      <c r="G11" s="6">
        <v>0</v>
      </c>
      <c r="H11" s="6">
        <v>1</v>
      </c>
      <c r="I11" s="10">
        <f>SUM(Таблица134672342342[[#This Row],[1]:[6]])</f>
        <v>23</v>
      </c>
      <c r="J11" s="12" t="s">
        <v>57</v>
      </c>
    </row>
    <row r="12" spans="1:10" ht="14.1" customHeight="1" x14ac:dyDescent="0.25">
      <c r="A12" s="1" t="s">
        <v>1</v>
      </c>
      <c r="C12" s="4" t="s">
        <v>101</v>
      </c>
      <c r="D12" s="7"/>
    </row>
    <row r="13" spans="1:10" ht="14.1" customHeight="1" x14ac:dyDescent="0.25">
      <c r="A13" s="1" t="s">
        <v>2</v>
      </c>
      <c r="B13" s="4" t="s">
        <v>114</v>
      </c>
      <c r="D13" s="7"/>
    </row>
    <row r="14" spans="1:10" ht="14.1" customHeight="1" x14ac:dyDescent="0.25">
      <c r="B14" s="4" t="s">
        <v>115</v>
      </c>
    </row>
    <row r="15" spans="1:10" ht="14.1" customHeight="1" x14ac:dyDescent="0.25">
      <c r="B15" s="4" t="s">
        <v>116</v>
      </c>
    </row>
    <row r="16" spans="1:10" ht="14.1" customHeight="1" x14ac:dyDescent="0.25">
      <c r="C16" s="4" t="s">
        <v>117</v>
      </c>
    </row>
    <row r="17" ht="14.1" customHeight="1" x14ac:dyDescent="0.25"/>
    <row r="18" ht="14.1" customHeight="1" x14ac:dyDescent="0.25"/>
    <row r="19" ht="14.1" customHeight="1" x14ac:dyDescent="0.25"/>
    <row r="20" ht="14.1" customHeight="1" x14ac:dyDescent="0.25"/>
    <row r="21" ht="14.1" customHeight="1" x14ac:dyDescent="0.25"/>
    <row r="22" ht="14.1" customHeight="1" x14ac:dyDescent="0.25"/>
    <row r="23" ht="14.1" customHeight="1" x14ac:dyDescent="0.25"/>
    <row r="24" ht="14.1" customHeight="1" x14ac:dyDescent="0.25"/>
    <row r="25" ht="14.1" customHeight="1" x14ac:dyDescent="0.25"/>
    <row r="26" ht="14.1" customHeight="1" x14ac:dyDescent="0.25"/>
    <row r="27" ht="14.1" customHeight="1" x14ac:dyDescent="0.25"/>
    <row r="28" ht="14.1" customHeight="1" x14ac:dyDescent="0.25"/>
    <row r="29" ht="14.1" customHeight="1" x14ac:dyDescent="0.25"/>
    <row r="30" ht="14.1" customHeight="1" x14ac:dyDescent="0.25"/>
    <row r="31" ht="14.1" customHeight="1" x14ac:dyDescent="0.25"/>
    <row r="32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40" ht="15" customHeight="1" x14ac:dyDescent="0.25"/>
    <row r="41" ht="17.25" customHeight="1" x14ac:dyDescent="0.25"/>
    <row r="4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  <row r="65" ht="15" customHeight="1" x14ac:dyDescent="0.25"/>
  </sheetData>
  <mergeCells count="1">
    <mergeCell ref="B6:E6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2018-12-08T13:36:41Z</dcterms:modified>
</cp:coreProperties>
</file>