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 activeTab="4"/>
  </bookViews>
  <sheets>
    <sheet name="Лист" sheetId="23" r:id="rId1"/>
    <sheet name="Лист1" sheetId="22" r:id="rId2"/>
    <sheet name="Лист2" sheetId="21" r:id="rId3"/>
    <sheet name="Лист3" sheetId="20" r:id="rId4"/>
    <sheet name="Лист4" sheetId="19" r:id="rId5"/>
  </sheets>
  <externalReferences>
    <externalReference r:id="rId6"/>
  </externalReferences>
  <definedNames>
    <definedName name="_xlnm.Print_Area" localSheetId="2">Лист2!$A$1:$J$43</definedName>
  </definedNames>
  <calcPr calcId="144525" calcOnSave="0"/>
</workbook>
</file>

<file path=xl/calcChain.xml><?xml version="1.0" encoding="utf-8"?>
<calcChain xmlns="http://schemas.openxmlformats.org/spreadsheetml/2006/main">
  <c r="I9" i="20" l="1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8" i="20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8" i="22"/>
  <c r="I18" i="19" l="1"/>
  <c r="I41" i="19"/>
  <c r="I36" i="19"/>
  <c r="I24" i="19"/>
  <c r="I38" i="19"/>
  <c r="I40" i="19"/>
  <c r="I29" i="19"/>
  <c r="I12" i="21"/>
  <c r="I23" i="21"/>
  <c r="I24" i="21"/>
  <c r="I29" i="21"/>
  <c r="I39" i="19" l="1"/>
  <c r="I35" i="21" l="1"/>
  <c r="I34" i="21"/>
  <c r="I28" i="21"/>
  <c r="I27" i="21"/>
  <c r="I11" i="21"/>
  <c r="I10" i="21"/>
  <c r="I33" i="21"/>
  <c r="I31" i="21"/>
  <c r="I32" i="21"/>
  <c r="I17" i="21"/>
  <c r="I8" i="21"/>
  <c r="I26" i="21"/>
  <c r="I18" i="21"/>
  <c r="I36" i="21"/>
  <c r="I16" i="21"/>
  <c r="I22" i="21"/>
  <c r="I19" i="21"/>
  <c r="I30" i="21"/>
  <c r="I25" i="21"/>
  <c r="I15" i="21"/>
  <c r="I14" i="21"/>
  <c r="I37" i="21"/>
  <c r="I13" i="21"/>
  <c r="I21" i="21"/>
  <c r="I20" i="21"/>
  <c r="I9" i="21"/>
  <c r="I17" i="19"/>
  <c r="I14" i="19"/>
  <c r="I25" i="19"/>
  <c r="I19" i="19"/>
  <c r="I12" i="19"/>
  <c r="I9" i="19"/>
  <c r="I21" i="19"/>
  <c r="I23" i="19"/>
  <c r="I16" i="19"/>
  <c r="I32" i="19"/>
  <c r="I26" i="19"/>
  <c r="I31" i="19"/>
  <c r="I22" i="19"/>
  <c r="I37" i="19"/>
  <c r="I35" i="19"/>
  <c r="I10" i="19"/>
  <c r="I11" i="19"/>
  <c r="I13" i="19"/>
  <c r="I33" i="19"/>
  <c r="I8" i="19"/>
  <c r="I30" i="19"/>
  <c r="I34" i="19"/>
  <c r="I28" i="19"/>
  <c r="I15" i="19"/>
  <c r="I27" i="19"/>
  <c r="I20" i="19"/>
</calcChain>
</file>

<file path=xl/sharedStrings.xml><?xml version="1.0" encoding="utf-8"?>
<sst xmlns="http://schemas.openxmlformats.org/spreadsheetml/2006/main" count="493" uniqueCount="433">
  <si>
    <t>№ кода</t>
  </si>
  <si>
    <t>Председатель жюри:</t>
  </si>
  <si>
    <t>Члены жюри:</t>
  </si>
  <si>
    <t>1</t>
  </si>
  <si>
    <t>2</t>
  </si>
  <si>
    <t>3</t>
  </si>
  <si>
    <t>4</t>
  </si>
  <si>
    <t>ИТОГО</t>
  </si>
  <si>
    <t xml:space="preserve">Часть </t>
  </si>
  <si>
    <t xml:space="preserve">Место проведения: 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</si>
  <si>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</t>
    </r>
  </si>
  <si>
    <t xml:space="preserve">Класс:   </t>
  </si>
  <si>
    <t xml:space="preserve">Протокол проведения  всероссийской олимпиады школьников по </t>
  </si>
  <si>
    <t>Место проведения:</t>
  </si>
  <si>
    <r>
      <t xml:space="preserve">Класс:   </t>
    </r>
    <r>
      <rPr>
        <b/>
        <sz val="14"/>
        <color theme="1"/>
        <rFont val="Arial"/>
        <family val="2"/>
        <charset val="204"/>
      </rPr>
      <t xml:space="preserve"> </t>
    </r>
  </si>
  <si>
    <t>№п/п</t>
  </si>
  <si>
    <t>Фамилия, инициалы</t>
  </si>
  <si>
    <t xml:space="preserve">Фамилия, инициалы </t>
  </si>
  <si>
    <t>5</t>
  </si>
  <si>
    <t>6</t>
  </si>
  <si>
    <t>9-18</t>
  </si>
  <si>
    <t>Новак П.С.</t>
  </si>
  <si>
    <t>9-9</t>
  </si>
  <si>
    <t>Гордиенко В.В.</t>
  </si>
  <si>
    <t>9-24</t>
  </si>
  <si>
    <t>Фионова А.А.</t>
  </si>
  <si>
    <t>9-10</t>
  </si>
  <si>
    <t>Антонова А.А.</t>
  </si>
  <si>
    <t>9-30</t>
  </si>
  <si>
    <t>Рейнгардт О.С.</t>
  </si>
  <si>
    <t>9-12</t>
  </si>
  <si>
    <t>9-17</t>
  </si>
  <si>
    <t>Буров В.И.</t>
  </si>
  <si>
    <t>9-19</t>
  </si>
  <si>
    <t>Занко К.М.</t>
  </si>
  <si>
    <t>9-25</t>
  </si>
  <si>
    <t>Шагалов Е.А.</t>
  </si>
  <si>
    <t>9-4</t>
  </si>
  <si>
    <t>Шмелева А.И.</t>
  </si>
  <si>
    <t>9-27</t>
  </si>
  <si>
    <t>Конерова В.В.</t>
  </si>
  <si>
    <t>9-20</t>
  </si>
  <si>
    <t>Пономарёва Е.В.</t>
  </si>
  <si>
    <t>9-22</t>
  </si>
  <si>
    <t>Чернышева М.А.</t>
  </si>
  <si>
    <t>9-21</t>
  </si>
  <si>
    <t>Неясова Е.А.</t>
  </si>
  <si>
    <t>9-23</t>
  </si>
  <si>
    <t>Яковенко М.А.</t>
  </si>
  <si>
    <t>9-7</t>
  </si>
  <si>
    <t>Самарская Е.А.</t>
  </si>
  <si>
    <t>9-11</t>
  </si>
  <si>
    <t>Копыл Е.А.</t>
  </si>
  <si>
    <t>9-26</t>
  </si>
  <si>
    <t>Метёлкин А.А.</t>
  </si>
  <si>
    <t>9-6</t>
  </si>
  <si>
    <t>Иванов М.В.</t>
  </si>
  <si>
    <t>Тарасов Д.А.</t>
  </si>
  <si>
    <t>9-5</t>
  </si>
  <si>
    <t>Егиазарян В.А.</t>
  </si>
  <si>
    <t>9-28</t>
  </si>
  <si>
    <t>Мухамадиева А.Р.</t>
  </si>
  <si>
    <t>9-16</t>
  </si>
  <si>
    <t>Смыслов И .А.</t>
  </si>
  <si>
    <t>9-14</t>
  </si>
  <si>
    <t>Кухарева Д.В.</t>
  </si>
  <si>
    <t>9-13</t>
  </si>
  <si>
    <t>Астрединова В.В.</t>
  </si>
  <si>
    <t>9-15</t>
  </si>
  <si>
    <t>Ермолова Д.А.</t>
  </si>
  <si>
    <t>9-1</t>
  </si>
  <si>
    <t>Лапин И.А.</t>
  </si>
  <si>
    <t>9-2</t>
  </si>
  <si>
    <t>Солодюк М.Д.</t>
  </si>
  <si>
    <t>9-8</t>
  </si>
  <si>
    <t>Соболева В.В.</t>
  </si>
  <si>
    <t>9-3</t>
  </si>
  <si>
    <t>Камышева Д.А.</t>
  </si>
  <si>
    <t>9-29</t>
  </si>
  <si>
    <t>Толчин И.В.</t>
  </si>
  <si>
    <r>
      <t xml:space="preserve">Дата проведения: 01.12.2018 </t>
    </r>
    <r>
      <rPr>
        <b/>
        <sz val="12"/>
        <color theme="1"/>
        <rFont val="Arial"/>
        <family val="2"/>
        <charset val="204"/>
      </rPr>
      <t xml:space="preserve"> </t>
    </r>
  </si>
  <si>
    <t>Место проведения: МБОУ "Гимназия №16"</t>
  </si>
  <si>
    <t>Председатель жюри: Герасимова И.М.</t>
  </si>
  <si>
    <t>Члены жюри: Кроха И.А.</t>
  </si>
  <si>
    <t xml:space="preserve">                         Желтова Н.Ю.</t>
  </si>
  <si>
    <t xml:space="preserve">                         Калинов С.В.</t>
  </si>
  <si>
    <t>11-1</t>
  </si>
  <si>
    <t>11-2</t>
  </si>
  <si>
    <t>11-3</t>
  </si>
  <si>
    <t xml:space="preserve">                         Потокина Л.Н.</t>
  </si>
  <si>
    <t>11-4</t>
  </si>
  <si>
    <t>11-5</t>
  </si>
  <si>
    <t>11-6</t>
  </si>
  <si>
    <t>11-7</t>
  </si>
  <si>
    <t>11-8</t>
  </si>
  <si>
    <t>Дорфемун Сейедфарбод</t>
  </si>
  <si>
    <t>11-9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</si>
  <si>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</si>
  <si>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</si>
  <si>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</si>
  <si>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</si>
  <si>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</si>
  <si>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</si>
  <si>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</si>
  <si>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</si>
  <si>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Абу Сиф Рами Нассирович</t>
  </si>
  <si>
    <t>11-18</t>
  </si>
  <si>
    <t>Алиев Мурад Шахин оглы</t>
  </si>
  <si>
    <t>11-19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</si>
  <si>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</si>
  <si>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</si>
  <si>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</si>
  <si>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</si>
  <si>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</si>
  <si>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</si>
  <si>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</si>
  <si>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</si>
  <si>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</si>
  <si>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</si>
  <si>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Джаббарова Айшан Эльнур кызы</t>
  </si>
  <si>
    <t>11-30</t>
  </si>
  <si>
    <t>11-31</t>
  </si>
  <si>
    <t>11-32</t>
  </si>
  <si>
    <t>11-33</t>
  </si>
  <si>
    <t>11-34</t>
  </si>
  <si>
    <t>Председатель жюри: Лютиков А.И.</t>
  </si>
  <si>
    <t>Члены жюри: Левандовская М.Г.</t>
  </si>
  <si>
    <t>Протокол проведения  всероссийской олимпиады школьников по географии</t>
  </si>
  <si>
    <r>
      <t xml:space="preserve">Дата проведения: </t>
    </r>
    <r>
      <rPr>
        <b/>
        <sz val="12"/>
        <color theme="1"/>
        <rFont val="Arial"/>
        <family val="2"/>
        <charset val="204"/>
      </rPr>
      <t xml:space="preserve"> 01.12.2018</t>
    </r>
  </si>
  <si>
    <t>Место проведения: Гимназия №16 г.о. Мытищи</t>
  </si>
  <si>
    <t>Удовиченко А.И.</t>
  </si>
  <si>
    <t>Загороднев Т.Д.</t>
  </si>
  <si>
    <t>Ларин С.П.</t>
  </si>
  <si>
    <t>Воронцов Е.А.</t>
  </si>
  <si>
    <t>Коморин Р.В.</t>
  </si>
  <si>
    <t>Потёмкин Г.А.</t>
  </si>
  <si>
    <t>Забара А.Ф.</t>
  </si>
  <si>
    <t>Исмаилов А.Г.</t>
  </si>
  <si>
    <t>Тюленев А.Р.</t>
  </si>
  <si>
    <t>Манохин В.В.</t>
  </si>
  <si>
    <t>Белошицкая И.А.</t>
  </si>
  <si>
    <t>Проскуряков И.С.</t>
  </si>
  <si>
    <t>Тимарчук С.В.</t>
  </si>
  <si>
    <t>Зайцев Г.В.</t>
  </si>
  <si>
    <t>Бартель М.Д.</t>
  </si>
  <si>
    <t>Тимошенкова Е.А.</t>
  </si>
  <si>
    <t>Шумская М.А.</t>
  </si>
  <si>
    <t>Дрыганов М.А.</t>
  </si>
  <si>
    <t>Семёнов М.В.</t>
  </si>
  <si>
    <t>Бурова А.Д.</t>
  </si>
  <si>
    <t>Журавлёв Н.А.</t>
  </si>
  <si>
    <t>Касумов И.И.</t>
  </si>
  <si>
    <t>Самсонов И.А.</t>
  </si>
  <si>
    <t>Абдулгалимова П.К.</t>
  </si>
  <si>
    <t>Масленников Д.А.</t>
  </si>
  <si>
    <t>Назаров Д.Д.</t>
  </si>
  <si>
    <t>Володькин Р.Е.</t>
  </si>
  <si>
    <t>Новожилова А.О.</t>
  </si>
  <si>
    <t>Вакуленко К.Д.</t>
  </si>
  <si>
    <t>Назаров В.Д.</t>
  </si>
  <si>
    <t>10-1</t>
  </si>
  <si>
    <t>Понятых Р. В.</t>
  </si>
  <si>
    <t>10-10</t>
  </si>
  <si>
    <t>Добрицкий П.К.</t>
  </si>
  <si>
    <t>10-2</t>
  </si>
  <si>
    <t>Романова Т. А.</t>
  </si>
  <si>
    <t>10-8</t>
  </si>
  <si>
    <t>Солдатенко В. А.</t>
  </si>
  <si>
    <t>10-11</t>
  </si>
  <si>
    <t>Старокольцев Е.В.</t>
  </si>
  <si>
    <t>10-5</t>
  </si>
  <si>
    <t>Косенко А.А.</t>
  </si>
  <si>
    <t>10-13</t>
  </si>
  <si>
    <t>Чибрин М.Д.</t>
  </si>
  <si>
    <t>10-3</t>
  </si>
  <si>
    <t>Кочнева А.М.</t>
  </si>
  <si>
    <t>10-15</t>
  </si>
  <si>
    <t>Красов Д.С.</t>
  </si>
  <si>
    <t>10-9</t>
  </si>
  <si>
    <t>Ершов Е.Д.</t>
  </si>
  <si>
    <t>10-4</t>
  </si>
  <si>
    <t>Культаев В.А.</t>
  </si>
  <si>
    <t>10-14</t>
  </si>
  <si>
    <t>Билык С.А.</t>
  </si>
  <si>
    <t>10-12</t>
  </si>
  <si>
    <t>Струтинский Г.И.</t>
  </si>
  <si>
    <t>10-6</t>
  </si>
  <si>
    <t>Паршкова М.С.</t>
  </si>
  <si>
    <t>10-7</t>
  </si>
  <si>
    <t>Назаров И.С.</t>
  </si>
  <si>
    <t>10-16</t>
  </si>
  <si>
    <t>Богай О.Д.</t>
  </si>
  <si>
    <t>МБОУ "Гимназия №16"</t>
  </si>
  <si>
    <t>Скворцова Н.И.</t>
  </si>
  <si>
    <t>Норкина Н.А.</t>
  </si>
  <si>
    <t>Лысенко Т.Ю.</t>
  </si>
  <si>
    <t>Манахова О.П.</t>
  </si>
  <si>
    <t>Евстафьева Н.С.</t>
  </si>
  <si>
    <t>8-25</t>
  </si>
  <si>
    <t>Булгакова А.Ю.</t>
  </si>
  <si>
    <t>8-27</t>
  </si>
  <si>
    <t>Деменкова А.А.</t>
  </si>
  <si>
    <t>8-37</t>
  </si>
  <si>
    <t>Иваницкая А.Ю.</t>
  </si>
  <si>
    <t>8-10</t>
  </si>
  <si>
    <t>Сидорова И.О.</t>
  </si>
  <si>
    <t>8-45</t>
  </si>
  <si>
    <t>Потапкина Е.К.</t>
  </si>
  <si>
    <t>8-21</t>
  </si>
  <si>
    <t>Калинкина М.С.</t>
  </si>
  <si>
    <t>8-24</t>
  </si>
  <si>
    <t>Константинов О.С.</t>
  </si>
  <si>
    <t>8-34</t>
  </si>
  <si>
    <t>Кондрашова К.А.</t>
  </si>
  <si>
    <t>8-22</t>
  </si>
  <si>
    <t>Акопян И.Р.</t>
  </si>
  <si>
    <t>8-28</t>
  </si>
  <si>
    <t xml:space="preserve">Лозин В.П. </t>
  </si>
  <si>
    <t>8-29</t>
  </si>
  <si>
    <t>Большакова Я.Р.</t>
  </si>
  <si>
    <t>8-40</t>
  </si>
  <si>
    <t>Поцелуева Н.А.</t>
  </si>
  <si>
    <t>8-39</t>
  </si>
  <si>
    <t>Боева Н.Б.</t>
  </si>
  <si>
    <t>8-3</t>
  </si>
  <si>
    <t>Донцова Н.С.</t>
  </si>
  <si>
    <t>8-5</t>
  </si>
  <si>
    <t>Дядчиков И.А.</t>
  </si>
  <si>
    <t>8-7</t>
  </si>
  <si>
    <t>Бойченко М.И.</t>
  </si>
  <si>
    <t>8-58</t>
  </si>
  <si>
    <t>Сазонова Е.С.</t>
  </si>
  <si>
    <t>8-67</t>
  </si>
  <si>
    <t>Артищева К.М.</t>
  </si>
  <si>
    <t>8-19</t>
  </si>
  <si>
    <t>Ярмухамедова М.У.</t>
  </si>
  <si>
    <t>8-13</t>
  </si>
  <si>
    <t>Чучурюкина В.Г.</t>
  </si>
  <si>
    <t>8-43</t>
  </si>
  <si>
    <t>Шевелев И.А.</t>
  </si>
  <si>
    <t>8-30</t>
  </si>
  <si>
    <t>Горячева Е.М.</t>
  </si>
  <si>
    <t>8-36</t>
  </si>
  <si>
    <t>Егорова А.О.</t>
  </si>
  <si>
    <t>8-54</t>
  </si>
  <si>
    <t>Захаренко Л.А.</t>
  </si>
  <si>
    <t>8-1</t>
  </si>
  <si>
    <t>Лобачев М.Р.</t>
  </si>
  <si>
    <t>8-16</t>
  </si>
  <si>
    <t>Лишнев М.А.</t>
  </si>
  <si>
    <t>8-56</t>
  </si>
  <si>
    <t>Махайлова С.Д.</t>
  </si>
  <si>
    <t>8-68</t>
  </si>
  <si>
    <t>Зонов А.В.</t>
  </si>
  <si>
    <t>8-26</t>
  </si>
  <si>
    <t>Захарова Л.С.</t>
  </si>
  <si>
    <t>8-38</t>
  </si>
  <si>
    <t>Матвеева Д.П.</t>
  </si>
  <si>
    <t>8-11</t>
  </si>
  <si>
    <t>Борисов И.П.</t>
  </si>
  <si>
    <t>8-35</t>
  </si>
  <si>
    <t>Пшеничников Г.В.</t>
  </si>
  <si>
    <t>8-53</t>
  </si>
  <si>
    <t>Соковиков И.С.</t>
  </si>
  <si>
    <t>8-31</t>
  </si>
  <si>
    <t>Можиевский А.А.</t>
  </si>
  <si>
    <t>8-23</t>
  </si>
  <si>
    <t>Краснов М.А.</t>
  </si>
  <si>
    <t>8-62</t>
  </si>
  <si>
    <t>Плешкова Е.В.</t>
  </si>
  <si>
    <t>8-33</t>
  </si>
  <si>
    <t>Зубова П.В.</t>
  </si>
  <si>
    <t>8-48</t>
  </si>
  <si>
    <t>Батурина П.О.</t>
  </si>
  <si>
    <t>8-32</t>
  </si>
  <si>
    <t>Свистунов В.С.</t>
  </si>
  <si>
    <t>8-55</t>
  </si>
  <si>
    <t>Агальцов С.В.</t>
  </si>
  <si>
    <t>8-61</t>
  </si>
  <si>
    <t>Потемин А.С.</t>
  </si>
  <si>
    <t>8-9</t>
  </si>
  <si>
    <t>Лисанова М.Р.</t>
  </si>
  <si>
    <t>8-66</t>
  </si>
  <si>
    <t>Чернега Н.С.</t>
  </si>
  <si>
    <t>8-47</t>
  </si>
  <si>
    <t>Веденина В.М.</t>
  </si>
  <si>
    <t>8-57</t>
  </si>
  <si>
    <t>Низкодубова М.В.</t>
  </si>
  <si>
    <t>8-59</t>
  </si>
  <si>
    <t>Бычкова Е.Д.</t>
  </si>
  <si>
    <t>8-4</t>
  </si>
  <si>
    <t>Дудко Л.В.</t>
  </si>
  <si>
    <t>8-50</t>
  </si>
  <si>
    <t>Данилов О.И.</t>
  </si>
  <si>
    <t>8-14</t>
  </si>
  <si>
    <t>Борта С.П.</t>
  </si>
  <si>
    <t>8-51</t>
  </si>
  <si>
    <t>Арушонян А.В.</t>
  </si>
  <si>
    <t>8-17</t>
  </si>
  <si>
    <t>Мосивин В.О.</t>
  </si>
  <si>
    <t>8-20</t>
  </si>
  <si>
    <t>Манкевич А.Ю.</t>
  </si>
  <si>
    <t>8-12</t>
  </si>
  <si>
    <t>Харченко В.Ю.</t>
  </si>
  <si>
    <t>8-2</t>
  </si>
  <si>
    <t>Левин Д.И.</t>
  </si>
  <si>
    <t>8-65</t>
  </si>
  <si>
    <t>Заворцова А.В.</t>
  </si>
  <si>
    <t>8-46</t>
  </si>
  <si>
    <t>Геркова В.А.</t>
  </si>
  <si>
    <t>8-6</t>
  </si>
  <si>
    <t>Дядченко Е.А.</t>
  </si>
  <si>
    <t>8-15</t>
  </si>
  <si>
    <t>Дейкало А.С.</t>
  </si>
  <si>
    <t>8-18</t>
  </si>
  <si>
    <t>Зайцева А.В.</t>
  </si>
  <si>
    <t>8-44</t>
  </si>
  <si>
    <t>Сивова К.А.</t>
  </si>
  <si>
    <t>8-60</t>
  </si>
  <si>
    <t>Шермазанян Д.С.</t>
  </si>
  <si>
    <t>8-64</t>
  </si>
  <si>
    <t>Федотова А.В.</t>
  </si>
  <si>
    <t>8-49</t>
  </si>
  <si>
    <t>Лутченко Е.Э.</t>
  </si>
  <si>
    <t>8-63</t>
  </si>
  <si>
    <t>Сизорова Е.А.</t>
  </si>
  <si>
    <t>8-42</t>
  </si>
  <si>
    <t>Фетисов К.С.</t>
  </si>
  <si>
    <t>8-8</t>
  </si>
  <si>
    <t>Марков А.А.</t>
  </si>
  <si>
    <t>8-41</t>
  </si>
  <si>
    <t>Ермаков М.Д.</t>
  </si>
  <si>
    <t>8-52</t>
  </si>
  <si>
    <t>Сычева В.Д.</t>
  </si>
  <si>
    <t>Новикова Е.Н.</t>
  </si>
  <si>
    <t>Гришина М.А.</t>
  </si>
  <si>
    <t>Вербицкий А.Д.</t>
  </si>
  <si>
    <t>Кузнецова Т.А.</t>
  </si>
  <si>
    <t>7-22</t>
  </si>
  <si>
    <t>Селиванова А.Ю.</t>
  </si>
  <si>
    <t>7-35</t>
  </si>
  <si>
    <t>Семберёва Я.П.</t>
  </si>
  <si>
    <t>7-31</t>
  </si>
  <si>
    <t>Зиминова В.О.</t>
  </si>
  <si>
    <t>7-36</t>
  </si>
  <si>
    <t>Краева М.А.</t>
  </si>
  <si>
    <t>7-37</t>
  </si>
  <si>
    <t>Соин М.Н.</t>
  </si>
  <si>
    <t>7-12</t>
  </si>
  <si>
    <t>Нестерова Е.Н.</t>
  </si>
  <si>
    <t>7-33</t>
  </si>
  <si>
    <t>Шевчук А.А.</t>
  </si>
  <si>
    <t>7-29</t>
  </si>
  <si>
    <t>Соколин А.Е.</t>
  </si>
  <si>
    <t>7-25</t>
  </si>
  <si>
    <t>Маргарита А.А.</t>
  </si>
  <si>
    <t>7-32</t>
  </si>
  <si>
    <t>Морозова С.М</t>
  </si>
  <si>
    <t>7-21</t>
  </si>
  <si>
    <t>Котляров Н.С.</t>
  </si>
  <si>
    <t>7-14</t>
  </si>
  <si>
    <t>Курдюков В.А</t>
  </si>
  <si>
    <t>7-13</t>
  </si>
  <si>
    <t>Саранга М.И.</t>
  </si>
  <si>
    <t>7-17</t>
  </si>
  <si>
    <t>Гаврилов А.В.</t>
  </si>
  <si>
    <t>7-10</t>
  </si>
  <si>
    <t xml:space="preserve">Жуков М.А. </t>
  </si>
  <si>
    <t>7-15</t>
  </si>
  <si>
    <t>Пасько Я А</t>
  </si>
  <si>
    <t>7-6</t>
  </si>
  <si>
    <t>Есина Л И</t>
  </si>
  <si>
    <t>7-24</t>
  </si>
  <si>
    <t>Блинов П Д</t>
  </si>
  <si>
    <t>7-34</t>
  </si>
  <si>
    <t>Пичуркина М А</t>
  </si>
  <si>
    <t>7-11</t>
  </si>
  <si>
    <t>Михтиева М А</t>
  </si>
  <si>
    <t>7-4</t>
  </si>
  <si>
    <t>Красов И А</t>
  </si>
  <si>
    <t>7-16</t>
  </si>
  <si>
    <t>Горшкова Е А</t>
  </si>
  <si>
    <t>7-2</t>
  </si>
  <si>
    <t>Лопарёва Е А</t>
  </si>
  <si>
    <t>7-1</t>
  </si>
  <si>
    <t>Арабадж А И</t>
  </si>
  <si>
    <t>7-5</t>
  </si>
  <si>
    <t>Королькова П Е</t>
  </si>
  <si>
    <t>7-30</t>
  </si>
  <si>
    <t>Гвоздева П Ф</t>
  </si>
  <si>
    <t>7-38</t>
  </si>
  <si>
    <t>Зайченко С Д</t>
  </si>
  <si>
    <t>7-8</t>
  </si>
  <si>
    <t>Сорокин Е М</t>
  </si>
  <si>
    <t>7-18</t>
  </si>
  <si>
    <t>Коханчик Ф А</t>
  </si>
  <si>
    <t>7-9</t>
  </si>
  <si>
    <t xml:space="preserve">Родманич В А </t>
  </si>
  <si>
    <t>7-3</t>
  </si>
  <si>
    <t>Базанов М В</t>
  </si>
  <si>
    <t>7-43</t>
  </si>
  <si>
    <t>Несифоров Г А</t>
  </si>
  <si>
    <t>7-19</t>
  </si>
  <si>
    <t>Рудаков М Д</t>
  </si>
  <si>
    <t>7-7</t>
  </si>
  <si>
    <t>Липко П Д</t>
  </si>
  <si>
    <t>7-20</t>
  </si>
  <si>
    <t>Иванов Н А</t>
  </si>
  <si>
    <t>7-40</t>
  </si>
  <si>
    <t>Суюнов Д</t>
  </si>
  <si>
    <t>7-23</t>
  </si>
  <si>
    <t>Кузьминова А А</t>
  </si>
  <si>
    <t>7-39</t>
  </si>
  <si>
    <t>Ходос А А</t>
  </si>
  <si>
    <t>7-42</t>
  </si>
  <si>
    <t>Климентовский О К</t>
  </si>
  <si>
    <t>7-44</t>
  </si>
  <si>
    <t>Абилов Д Т</t>
  </si>
  <si>
    <t>7-26</t>
  </si>
  <si>
    <t>Ватолин В С</t>
  </si>
  <si>
    <t>7-28</t>
  </si>
  <si>
    <t>Орлова М В</t>
  </si>
  <si>
    <t>7-27</t>
  </si>
  <si>
    <t>Гогулева А И</t>
  </si>
  <si>
    <t>7-41</t>
  </si>
  <si>
    <t>Нестеров В Е</t>
  </si>
  <si>
    <t>Александрова А.М.</t>
  </si>
  <si>
    <t>Баршаева Т.В</t>
  </si>
  <si>
    <t>Захарова С.В.</t>
  </si>
  <si>
    <t>Дубинин В.А.</t>
  </si>
  <si>
    <t>Этап: муниципальный</t>
  </si>
  <si>
    <t xml:space="preserve">Класс: </t>
  </si>
  <si>
    <t xml:space="preserve">Протокол проведения  всероссийской олимпиады школьников по географии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</si>
</sst>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7" fillId="2" borderId="1" xfId="0" applyFont="1" applyFill="1" applyBorder="1" applyAlignment="1">
      <alignment vertical="top" wrapText="1"/>
    </xf>
    <xf numFmtId="0" fontId="4" fillId="0" borderId="0" xfId="0" applyFont="1"/>
    <xf numFmtId="0" fontId="9" fillId="2" borderId="6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7" fillId="2" borderId="1" xfId="0" applyNumberFormat="1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/>
    </xf>
    <xf numFmtId="0" fontId="10" fillId="2" borderId="1" xfId="1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top"/>
    </xf>
    <xf numFmtId="0" fontId="10" fillId="2" borderId="1" xfId="0" applyNumberFormat="1" applyFont="1" applyFill="1" applyBorder="1" applyAlignment="1">
      <alignment horizontal="left" vertical="top"/>
    </xf>
    <xf numFmtId="49" fontId="10" fillId="2" borderId="3" xfId="0" applyNumberFormat="1" applyFont="1" applyFill="1" applyBorder="1" applyAlignment="1">
      <alignment horizontal="left" vertical="top"/>
    </xf>
    <xf numFmtId="0" fontId="10" fillId="2" borderId="3" xfId="0" applyNumberFormat="1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10" fillId="3" borderId="1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8" fillId="2" borderId="2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top" wrapText="1"/>
    </xf>
    <xf numFmtId="49" fontId="7" fillId="2" borderId="3" xfId="0" applyNumberFormat="1" applyFont="1" applyFill="1" applyBorder="1" applyAlignment="1">
      <alignment horizontal="left" vertical="top"/>
    </xf>
    <xf numFmtId="0" fontId="7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left" vertical="top"/>
    </xf>
    <xf numFmtId="0" fontId="7" fillId="2" borderId="1" xfId="1" applyFont="1" applyFill="1" applyBorder="1" applyAlignment="1">
      <alignment vertical="top" wrapText="1"/>
    </xf>
    <xf numFmtId="14" fontId="3" fillId="0" borderId="0" xfId="0" applyNumberFormat="1" applyFont="1"/>
    <xf numFmtId="0" fontId="11" fillId="0" borderId="0" xfId="0" applyFont="1" applyAlignment="1"/>
    <xf numFmtId="0" fontId="11" fillId="0" borderId="0" xfId="0" applyFont="1"/>
    <xf numFmtId="0" fontId="7" fillId="3" borderId="2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3" fillId="0" borderId="0" xfId="0" applyFont="1"/>
    <xf numFmtId="0" fontId="12" fillId="0" borderId="0" xfId="0" applyFont="1"/>
    <xf numFmtId="0" fontId="14" fillId="0" borderId="0" xfId="0" applyFont="1" applyAlignment="1"/>
    <xf numFmtId="0" fontId="10" fillId="2" borderId="9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4" fontId="11" fillId="0" borderId="0" xfId="0" applyNumberFormat="1" applyFont="1" applyAlignment="1"/>
    <xf numFmtId="0" fontId="15" fillId="0" borderId="0" xfId="0" applyFont="1" applyAlignment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14" fontId="14" fillId="0" borderId="0" xfId="0" applyNumberFormat="1" applyFont="1" applyAlignment="1"/>
    <xf numFmtId="0" fontId="12" fillId="0" borderId="0" xfId="0" applyFont="1" applyAlignment="1"/>
    <xf numFmtId="0" fontId="5" fillId="0" borderId="0" xfId="0" applyFont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>
          <fgColor rgb="FF000000"/>
          <bgColor rgb="FFFFFFFF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rgb="FF000000"/>
          <bgColor rgb="FFFFFFFF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2;&#1076;&#1084;&#1080;&#1085;/Desktop/&#1055;&#1088;&#1086;&#1090;&#1086;&#1082;&#1086;&#108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7кл "/>
      <sheetName val="8 кл"/>
      <sheetName val="9 кл"/>
      <sheetName val="10 кл"/>
      <sheetName val="11 кл"/>
      <sheetName val="Протокол 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ables/table1.xml><?xml version="1.0" encoding="utf-8"?>
<table xmlns="http://schemas.openxmlformats.org/spreadsheetml/2006/main" id="5" name="Таблица134672342342356" displayName="Таблица134672342342356" ref="A7:J52" totalsRowShown="0" headerRowDxfId="73" headerRowBorderDxfId="72" tableBorderDxfId="71" totalsRowBorderDxfId="70">
  <autoFilter ref="A7:J52"/>
  <sortState ref="B8:P37">
    <sortCondition descending="1" ref="I9:I39"/>
  </sortState>
  <tableColumns count="10">
    <tableColumn id="4" name="№п/п" dataDxfId="69"/>
    <tableColumn id="2" name="№ кода" dataDxfId="68"/>
    <tableColumn id="13" name="1" dataDxfId="67"/>
    <tableColumn id="15" name="2" dataDxfId="66"/>
    <tableColumn id="9" name="3" dataDxfId="65"/>
    <tableColumn id="3" name="4" dataDxfId="64"/>
    <tableColumn id="5" name="5" dataDxfId="63"/>
    <tableColumn id="6" name="6" dataDxfId="62"/>
    <tableColumn id="16" name="ИТОГО" dataDxfId="61"/>
    <tableColumn id="7" name="Фамилия, инициалы " dataDxfId="6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" name="Таблица13467234234235" displayName="Таблица13467234234235" ref="A7:J75" totalsRowShown="0" headerRowDxfId="59" dataDxfId="57" headerRowBorderDxfId="58" tableBorderDxfId="56" totalsRowBorderDxfId="55">
  <autoFilter ref="A7:J75"/>
  <sortState ref="B8:P37">
    <sortCondition descending="1" ref="I9:I39"/>
  </sortState>
  <tableColumns count="10">
    <tableColumn id="4" name="№п/п" dataDxfId="54"/>
    <tableColumn id="2" name="№ кода" dataDxfId="53"/>
    <tableColumn id="13" name="1" dataDxfId="52"/>
    <tableColumn id="15" name="2" dataDxfId="51"/>
    <tableColumn id="9" name="3" dataDxfId="50"/>
    <tableColumn id="3" name="4" dataDxfId="49"/>
    <tableColumn id="5" name="5" dataDxfId="48"/>
    <tableColumn id="6" name="6" dataDxfId="47"/>
    <tableColumn id="16" name="ИТОГО" dataDxfId="46">
      <calculatedColumnFormula>SUM(Таблица13467234234235[[#This Row],[1]:[6]])</calculatedColumnFormula>
    </tableColumn>
    <tableColumn id="7" name="Фамилия, инициалы " dataDxfId="4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Таблица1346723423423" displayName="Таблица1346723423423" ref="A7:J37" totalsRowShown="0" headerRowDxfId="44" dataDxfId="42" headerRowBorderDxfId="43" tableBorderDxfId="41" totalsRowBorderDxfId="40">
  <autoFilter ref="A7:J37"/>
  <sortState ref="A8:L37">
    <sortCondition descending="1" ref="I7:I37"/>
  </sortState>
  <tableColumns count="10">
    <tableColumn id="4" name="№п/п" dataDxfId="39"/>
    <tableColumn id="2" name="№ кода" dataDxfId="38"/>
    <tableColumn id="13" name="1" dataDxfId="37"/>
    <tableColumn id="15" name="2" dataDxfId="36"/>
    <tableColumn id="6" name="3" dataDxfId="35"/>
    <tableColumn id="5" name="4" dataDxfId="34"/>
    <tableColumn id="9" name="5" dataDxfId="33"/>
    <tableColumn id="3" name="6" dataDxfId="32"/>
    <tableColumn id="16" name="ИТОГО" dataDxfId="31">
      <calculatedColumnFormula>SUM(Таблица1346723423423[[#This Row],[1]:[6]])</calculatedColumnFormula>
    </tableColumn>
    <tableColumn id="7" name="Фамилия, инициалы " dataDxfId="30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" name="Таблица134672342342" displayName="Таблица134672342342" ref="A7:J24" totalsRowShown="0" headerRowDxfId="29" dataDxfId="27" headerRowBorderDxfId="28" tableBorderDxfId="26" totalsRowBorderDxfId="25">
  <autoFilter ref="A7:J24"/>
  <sortState ref="B8:P37">
    <sortCondition descending="1" ref="I9:I39"/>
  </sortState>
  <tableColumns count="10">
    <tableColumn id="4" name="№п/п" dataDxfId="24"/>
    <tableColumn id="2" name="№ кода" dataDxfId="23"/>
    <tableColumn id="13" name="1" dataDxfId="22"/>
    <tableColumn id="15" name="2" dataDxfId="21"/>
    <tableColumn id="9" name="3" dataDxfId="20"/>
    <tableColumn id="3" name="4" dataDxfId="19"/>
    <tableColumn id="5" name="5" dataDxfId="18"/>
    <tableColumn id="6" name="6" dataDxfId="17"/>
    <tableColumn id="16" name="ИТОГО" dataDxfId="16">
      <calculatedColumnFormula>SUM([1]!Таблица1346723423423568[[#This Row],[1]:[6]])</calculatedColumnFormula>
    </tableColumn>
    <tableColumn id="7" name="Фамилия, инициалы" dataDxfId="1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3" name="Таблица13467234234" displayName="Таблица13467234234" ref="A7:J41" totalsRowShown="0" headerRowDxfId="14" dataDxfId="12" headerRowBorderDxfId="13" tableBorderDxfId="11" totalsRowBorderDxfId="10">
  <autoFilter ref="A7:J41"/>
  <sortState ref="A8:L41">
    <sortCondition descending="1" ref="I7:I41"/>
  </sortState>
  <tableColumns count="10">
    <tableColumn id="4" name="№п/п" dataDxfId="9"/>
    <tableColumn id="2" name="№ кода" dataDxfId="8"/>
    <tableColumn id="13" name="1" dataDxfId="7"/>
    <tableColumn id="15" name="2" dataDxfId="6"/>
    <tableColumn id="6" name="3" dataDxfId="5"/>
    <tableColumn id="5" name="4" dataDxfId="4"/>
    <tableColumn id="9" name="5" dataDxfId="3"/>
    <tableColumn id="3" name="6" dataDxfId="2"/>
    <tableColumn id="16" name="ИТОГО" dataDxfId="1">
      <calculatedColumnFormula>SUM(Таблица13467234234[[#This Row],[1]:[6]])</calculatedColumnFormula>
    </tableColumn>
    <tableColumn id="7" name="Фамилия, инициалы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WhiteSpace="0" view="pageLayout" workbookViewId="0">
      <selection activeCell="L7" sqref="L7"/>
    </sheetView>
  </sheetViews>
  <sheetFormatPr defaultRowHeight="15" x14ac:dyDescent="0.25"/>
  <cols>
    <col min="1" max="1" width="5.5703125" customWidth="1"/>
    <col min="2" max="2" width="9.28515625" customWidth="1"/>
    <col min="3" max="3" width="6.5703125" customWidth="1"/>
    <col min="4" max="4" width="6.42578125" customWidth="1"/>
    <col min="5" max="5" width="4.85546875" customWidth="1"/>
    <col min="6" max="6" width="4.7109375" customWidth="1"/>
    <col min="7" max="8" width="5.7109375" customWidth="1"/>
    <col min="9" max="9" width="8.140625" customWidth="1"/>
    <col min="10" max="10" width="36.140625" customWidth="1"/>
  </cols>
  <sheetData>
    <row r="1" spans="1:10" ht="34.5" customHeight="1" x14ac:dyDescent="0.25">
      <c r="A1" s="54" t="s">
        <v>432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5.75" x14ac:dyDescent="0.25">
      <c r="A2" s="4" t="s">
        <v>430</v>
      </c>
      <c r="B2" s="2"/>
      <c r="C2" s="2"/>
    </row>
    <row r="3" spans="1:10" ht="15.75" x14ac:dyDescent="0.25">
      <c r="A3" s="4" t="s">
        <v>9</v>
      </c>
      <c r="B3" s="3"/>
      <c r="C3" s="35" t="s">
        <v>192</v>
      </c>
    </row>
    <row r="4" spans="1:10" ht="15.75" x14ac:dyDescent="0.25">
      <c r="A4" s="3" t="s">
        <v>10</v>
      </c>
      <c r="B4" s="2"/>
      <c r="C4" s="47">
        <v>43435</v>
      </c>
      <c r="D4" s="48"/>
    </row>
    <row r="5" spans="1:10" ht="15.75" x14ac:dyDescent="0.25">
      <c r="A5" s="3" t="s">
        <v>11</v>
      </c>
      <c r="B5" s="41"/>
      <c r="C5" s="2"/>
    </row>
    <row r="6" spans="1:10" ht="18" x14ac:dyDescent="0.25">
      <c r="A6" s="1"/>
      <c r="B6" s="44" t="s">
        <v>8</v>
      </c>
      <c r="C6" s="45"/>
      <c r="D6" s="45"/>
      <c r="E6" s="45"/>
      <c r="F6" s="46"/>
      <c r="G6" s="46"/>
      <c r="H6" s="46"/>
    </row>
    <row r="7" spans="1:10" ht="55.5" customHeight="1" x14ac:dyDescent="0.25">
      <c r="A7" s="8" t="s">
        <v>15</v>
      </c>
      <c r="B7" s="17" t="s">
        <v>0</v>
      </c>
      <c r="C7" s="17" t="s">
        <v>3</v>
      </c>
      <c r="D7" s="17" t="s">
        <v>4</v>
      </c>
      <c r="E7" s="17" t="s">
        <v>5</v>
      </c>
      <c r="F7" s="17" t="s">
        <v>6</v>
      </c>
      <c r="G7" s="28" t="s">
        <v>18</v>
      </c>
      <c r="H7" s="28" t="s">
        <v>19</v>
      </c>
      <c r="I7" s="23" t="s">
        <v>7</v>
      </c>
      <c r="J7" s="18" t="s">
        <v>17</v>
      </c>
    </row>
    <row r="8" spans="1:10" ht="14.1" customHeight="1" x14ac:dyDescent="0.25">
      <c r="A8" s="26">
        <v>1</v>
      </c>
      <c r="B8" s="11" t="s">
        <v>338</v>
      </c>
      <c r="C8" s="6">
        <v>10</v>
      </c>
      <c r="D8" s="6">
        <v>0</v>
      </c>
      <c r="E8" s="6">
        <v>9</v>
      </c>
      <c r="F8" s="6">
        <v>0</v>
      </c>
      <c r="G8" s="6">
        <v>16</v>
      </c>
      <c r="H8" s="6">
        <v>12.5</v>
      </c>
      <c r="I8" s="10">
        <v>47.5</v>
      </c>
      <c r="J8" s="6" t="s">
        <v>339</v>
      </c>
    </row>
    <row r="9" spans="1:10" ht="14.1" customHeight="1" x14ac:dyDescent="0.25">
      <c r="A9" s="25">
        <v>2</v>
      </c>
      <c r="B9" s="19" t="s">
        <v>340</v>
      </c>
      <c r="C9" s="13">
        <v>13</v>
      </c>
      <c r="D9" s="13">
        <v>0</v>
      </c>
      <c r="E9" s="13">
        <v>0</v>
      </c>
      <c r="F9" s="13">
        <v>0</v>
      </c>
      <c r="G9" s="13">
        <v>18.5</v>
      </c>
      <c r="H9" s="13">
        <v>13.5</v>
      </c>
      <c r="I9" s="20">
        <v>45</v>
      </c>
      <c r="J9" s="6" t="s">
        <v>341</v>
      </c>
    </row>
    <row r="10" spans="1:10" ht="14.1" customHeight="1" x14ac:dyDescent="0.25">
      <c r="A10" s="25">
        <v>3</v>
      </c>
      <c r="B10" s="19" t="s">
        <v>342</v>
      </c>
      <c r="C10" s="13">
        <v>14.5</v>
      </c>
      <c r="D10" s="13">
        <v>0.5</v>
      </c>
      <c r="E10" s="13">
        <v>0</v>
      </c>
      <c r="F10" s="13">
        <v>1</v>
      </c>
      <c r="G10" s="13">
        <v>18.5</v>
      </c>
      <c r="H10" s="13">
        <v>8</v>
      </c>
      <c r="I10" s="20">
        <v>42.5</v>
      </c>
      <c r="J10" s="6" t="s">
        <v>343</v>
      </c>
    </row>
    <row r="11" spans="1:10" ht="14.1" customHeight="1" x14ac:dyDescent="0.25">
      <c r="A11" s="25">
        <v>4</v>
      </c>
      <c r="B11" s="19" t="s">
        <v>344</v>
      </c>
      <c r="C11" s="13">
        <v>10</v>
      </c>
      <c r="D11" s="13">
        <v>0</v>
      </c>
      <c r="E11" s="13">
        <v>0</v>
      </c>
      <c r="F11" s="13">
        <v>0</v>
      </c>
      <c r="G11" s="13">
        <v>19</v>
      </c>
      <c r="H11" s="13">
        <v>7.5</v>
      </c>
      <c r="I11" s="20">
        <v>36.5</v>
      </c>
      <c r="J11" s="6" t="s">
        <v>345</v>
      </c>
    </row>
    <row r="12" spans="1:10" ht="14.1" customHeight="1" x14ac:dyDescent="0.25">
      <c r="A12" s="25">
        <v>5</v>
      </c>
      <c r="B12" s="19" t="s">
        <v>346</v>
      </c>
      <c r="C12" s="13">
        <v>13</v>
      </c>
      <c r="D12" s="13">
        <v>0</v>
      </c>
      <c r="E12" s="13">
        <v>0</v>
      </c>
      <c r="F12" s="13">
        <v>1</v>
      </c>
      <c r="G12" s="13">
        <v>15</v>
      </c>
      <c r="H12" s="13">
        <v>15.5</v>
      </c>
      <c r="I12" s="20">
        <v>34.5</v>
      </c>
      <c r="J12" s="6" t="s">
        <v>347</v>
      </c>
    </row>
    <row r="13" spans="1:10" ht="14.1" customHeight="1" x14ac:dyDescent="0.25">
      <c r="A13" s="25">
        <v>6</v>
      </c>
      <c r="B13" s="19" t="s">
        <v>348</v>
      </c>
      <c r="C13" s="13">
        <v>9.5</v>
      </c>
      <c r="D13" s="13">
        <v>0</v>
      </c>
      <c r="E13" s="13">
        <v>0</v>
      </c>
      <c r="F13" s="13">
        <v>0</v>
      </c>
      <c r="G13" s="13">
        <v>18</v>
      </c>
      <c r="H13" s="13">
        <v>6.5</v>
      </c>
      <c r="I13" s="20">
        <v>34</v>
      </c>
      <c r="J13" s="6" t="s">
        <v>349</v>
      </c>
    </row>
    <row r="14" spans="1:10" ht="14.1" customHeight="1" x14ac:dyDescent="0.25">
      <c r="A14" s="25">
        <v>7</v>
      </c>
      <c r="B14" s="19" t="s">
        <v>350</v>
      </c>
      <c r="C14" s="13">
        <v>8.5</v>
      </c>
      <c r="D14" s="13">
        <v>0</v>
      </c>
      <c r="E14" s="13">
        <v>3</v>
      </c>
      <c r="F14" s="13">
        <v>0</v>
      </c>
      <c r="G14" s="42">
        <v>16</v>
      </c>
      <c r="H14" s="42">
        <v>3</v>
      </c>
      <c r="I14" s="20">
        <v>30.5</v>
      </c>
      <c r="J14" s="6" t="s">
        <v>351</v>
      </c>
    </row>
    <row r="15" spans="1:10" ht="14.1" customHeight="1" x14ac:dyDescent="0.25">
      <c r="A15" s="25">
        <v>8</v>
      </c>
      <c r="B15" s="9" t="s">
        <v>352</v>
      </c>
      <c r="C15" s="43">
        <v>9.5</v>
      </c>
      <c r="D15" s="6">
        <v>0</v>
      </c>
      <c r="E15" s="6">
        <v>3</v>
      </c>
      <c r="F15" s="6">
        <v>2</v>
      </c>
      <c r="G15" s="6">
        <v>2</v>
      </c>
      <c r="H15" s="6">
        <v>12.5</v>
      </c>
      <c r="I15" s="10">
        <v>29.5</v>
      </c>
      <c r="J15" s="6" t="s">
        <v>353</v>
      </c>
    </row>
    <row r="16" spans="1:10" ht="14.1" customHeight="1" x14ac:dyDescent="0.25">
      <c r="A16" s="25">
        <v>9</v>
      </c>
      <c r="B16" s="9" t="s">
        <v>354</v>
      </c>
      <c r="C16" s="6">
        <v>8.5</v>
      </c>
      <c r="D16" s="6">
        <v>0</v>
      </c>
      <c r="E16" s="6">
        <v>0</v>
      </c>
      <c r="F16" s="6">
        <v>0</v>
      </c>
      <c r="G16" s="6">
        <v>15</v>
      </c>
      <c r="H16" s="6">
        <v>5</v>
      </c>
      <c r="I16" s="10">
        <v>28.5</v>
      </c>
      <c r="J16" s="6" t="s">
        <v>355</v>
      </c>
    </row>
    <row r="17" spans="1:10" ht="14.1" customHeight="1" x14ac:dyDescent="0.25">
      <c r="A17" s="25">
        <v>10</v>
      </c>
      <c r="B17" s="9" t="s">
        <v>356</v>
      </c>
      <c r="C17" s="6">
        <v>7.5</v>
      </c>
      <c r="D17" s="6">
        <v>0.5</v>
      </c>
      <c r="E17" s="6">
        <v>0</v>
      </c>
      <c r="F17" s="6">
        <v>0</v>
      </c>
      <c r="G17" s="6">
        <v>14</v>
      </c>
      <c r="H17" s="6">
        <v>5</v>
      </c>
      <c r="I17" s="10">
        <v>27</v>
      </c>
      <c r="J17" s="33" t="s">
        <v>357</v>
      </c>
    </row>
    <row r="18" spans="1:10" ht="14.1" customHeight="1" x14ac:dyDescent="0.25">
      <c r="A18" s="25">
        <v>11</v>
      </c>
      <c r="B18" s="11" t="s">
        <v>358</v>
      </c>
      <c r="C18" s="6">
        <v>7.5</v>
      </c>
      <c r="D18" s="6">
        <v>0</v>
      </c>
      <c r="E18" s="6">
        <v>0.5</v>
      </c>
      <c r="F18" s="6">
        <v>1</v>
      </c>
      <c r="G18" s="6">
        <v>15</v>
      </c>
      <c r="H18" s="6">
        <v>2.5</v>
      </c>
      <c r="I18" s="10">
        <v>26.5</v>
      </c>
      <c r="J18" s="6" t="s">
        <v>359</v>
      </c>
    </row>
    <row r="19" spans="1:10" ht="14.1" customHeight="1" x14ac:dyDescent="0.25">
      <c r="A19" s="25">
        <v>13</v>
      </c>
      <c r="B19" s="9" t="s">
        <v>360</v>
      </c>
      <c r="C19" s="6">
        <v>10.5</v>
      </c>
      <c r="D19" s="6">
        <v>0</v>
      </c>
      <c r="E19" s="6">
        <v>0</v>
      </c>
      <c r="F19" s="6">
        <v>0</v>
      </c>
      <c r="G19" s="6">
        <v>9</v>
      </c>
      <c r="H19" s="6">
        <v>6.5</v>
      </c>
      <c r="I19" s="10">
        <v>26</v>
      </c>
      <c r="J19" s="6" t="s">
        <v>361</v>
      </c>
    </row>
    <row r="20" spans="1:10" ht="14.1" customHeight="1" x14ac:dyDescent="0.25">
      <c r="A20" s="25">
        <v>12</v>
      </c>
      <c r="B20" s="11" t="s">
        <v>362</v>
      </c>
      <c r="C20" s="6">
        <v>8.5</v>
      </c>
      <c r="D20" s="6">
        <v>0</v>
      </c>
      <c r="E20" s="6">
        <v>0</v>
      </c>
      <c r="F20" s="6">
        <v>0</v>
      </c>
      <c r="G20" s="6">
        <v>6</v>
      </c>
      <c r="H20" s="6">
        <v>2</v>
      </c>
      <c r="I20" s="10">
        <v>25.5</v>
      </c>
      <c r="J20" s="6" t="s">
        <v>363</v>
      </c>
    </row>
    <row r="21" spans="1:10" ht="14.1" customHeight="1" x14ac:dyDescent="0.25">
      <c r="A21" s="25">
        <v>13</v>
      </c>
      <c r="B21" s="9" t="s">
        <v>364</v>
      </c>
      <c r="C21" s="6">
        <v>10</v>
      </c>
      <c r="D21" s="6">
        <v>0</v>
      </c>
      <c r="E21" s="6">
        <v>0</v>
      </c>
      <c r="F21" s="6">
        <v>0</v>
      </c>
      <c r="G21" s="6">
        <v>10</v>
      </c>
      <c r="H21" s="6">
        <v>4</v>
      </c>
      <c r="I21" s="10">
        <v>24</v>
      </c>
      <c r="J21" s="6" t="s">
        <v>365</v>
      </c>
    </row>
    <row r="22" spans="1:10" ht="14.1" customHeight="1" x14ac:dyDescent="0.25">
      <c r="A22" s="25">
        <v>15</v>
      </c>
      <c r="B22" s="9" t="s">
        <v>366</v>
      </c>
      <c r="C22" s="6">
        <v>8.5</v>
      </c>
      <c r="D22" s="6">
        <v>0</v>
      </c>
      <c r="E22" s="6">
        <v>0</v>
      </c>
      <c r="F22" s="6">
        <v>0</v>
      </c>
      <c r="G22" s="6">
        <v>8.5</v>
      </c>
      <c r="H22" s="6">
        <v>7</v>
      </c>
      <c r="I22" s="10">
        <v>24</v>
      </c>
      <c r="J22" s="6" t="s">
        <v>367</v>
      </c>
    </row>
    <row r="23" spans="1:10" ht="14.1" customHeight="1" x14ac:dyDescent="0.25">
      <c r="A23" s="25">
        <v>16</v>
      </c>
      <c r="B23" s="9" t="s">
        <v>368</v>
      </c>
      <c r="C23" s="6">
        <v>10.5</v>
      </c>
      <c r="D23" s="6">
        <v>0</v>
      </c>
      <c r="E23" s="6">
        <v>0</v>
      </c>
      <c r="F23" s="6">
        <v>1</v>
      </c>
      <c r="G23" s="6">
        <v>6</v>
      </c>
      <c r="H23" s="6">
        <v>6</v>
      </c>
      <c r="I23" s="10">
        <v>23.5</v>
      </c>
      <c r="J23" s="6" t="s">
        <v>369</v>
      </c>
    </row>
    <row r="24" spans="1:10" ht="14.1" customHeight="1" x14ac:dyDescent="0.25">
      <c r="A24" s="38">
        <v>17</v>
      </c>
      <c r="B24" s="9" t="s">
        <v>370</v>
      </c>
      <c r="C24" s="6">
        <v>6</v>
      </c>
      <c r="D24" s="6">
        <v>0</v>
      </c>
      <c r="E24" s="6">
        <v>0</v>
      </c>
      <c r="F24" s="6">
        <v>0</v>
      </c>
      <c r="G24" s="31">
        <v>16</v>
      </c>
      <c r="H24" s="31">
        <v>0</v>
      </c>
      <c r="I24" s="10">
        <v>22</v>
      </c>
      <c r="J24" s="6" t="s">
        <v>371</v>
      </c>
    </row>
    <row r="25" spans="1:10" ht="14.1" customHeight="1" x14ac:dyDescent="0.25">
      <c r="A25" s="38">
        <v>18</v>
      </c>
      <c r="B25" s="9" t="s">
        <v>372</v>
      </c>
      <c r="C25" s="6">
        <v>9</v>
      </c>
      <c r="D25" s="6">
        <v>0</v>
      </c>
      <c r="E25" s="6">
        <v>0</v>
      </c>
      <c r="F25" s="6">
        <v>0</v>
      </c>
      <c r="G25" s="31">
        <v>12</v>
      </c>
      <c r="H25" s="31">
        <v>0</v>
      </c>
      <c r="I25" s="10">
        <v>21</v>
      </c>
      <c r="J25" s="6" t="s">
        <v>373</v>
      </c>
    </row>
    <row r="26" spans="1:10" ht="14.1" customHeight="1" x14ac:dyDescent="0.25">
      <c r="A26" s="38">
        <v>19</v>
      </c>
      <c r="B26" s="9" t="s">
        <v>374</v>
      </c>
      <c r="C26" s="6">
        <v>7</v>
      </c>
      <c r="D26" s="6">
        <v>0</v>
      </c>
      <c r="E26" s="6">
        <v>0</v>
      </c>
      <c r="F26" s="6">
        <v>0</v>
      </c>
      <c r="G26" s="31">
        <v>9</v>
      </c>
      <c r="H26" s="31">
        <v>4.5</v>
      </c>
      <c r="I26" s="10">
        <v>20.5</v>
      </c>
      <c r="J26" s="6" t="s">
        <v>375</v>
      </c>
    </row>
    <row r="27" spans="1:10" ht="14.1" customHeight="1" x14ac:dyDescent="0.25">
      <c r="A27" s="38">
        <v>20</v>
      </c>
      <c r="B27" s="9" t="s">
        <v>376</v>
      </c>
      <c r="C27" s="6">
        <v>9.5</v>
      </c>
      <c r="D27" s="6">
        <v>0</v>
      </c>
      <c r="E27" s="6">
        <v>0</v>
      </c>
      <c r="F27" s="6">
        <v>0</v>
      </c>
      <c r="G27" s="31">
        <v>6</v>
      </c>
      <c r="H27" s="31">
        <v>4</v>
      </c>
      <c r="I27" s="10">
        <v>19.5</v>
      </c>
      <c r="J27" s="6" t="s">
        <v>377</v>
      </c>
    </row>
    <row r="28" spans="1:10" ht="14.1" customHeight="1" x14ac:dyDescent="0.25">
      <c r="A28" s="38">
        <v>21</v>
      </c>
      <c r="B28" s="9" t="s">
        <v>378</v>
      </c>
      <c r="C28" s="6">
        <v>12.5</v>
      </c>
      <c r="D28" s="6">
        <v>0</v>
      </c>
      <c r="E28" s="6">
        <v>0</v>
      </c>
      <c r="F28" s="6">
        <v>0</v>
      </c>
      <c r="G28" s="31">
        <v>5</v>
      </c>
      <c r="H28" s="31">
        <v>1.5</v>
      </c>
      <c r="I28" s="10">
        <v>19</v>
      </c>
      <c r="J28" s="6" t="s">
        <v>379</v>
      </c>
    </row>
    <row r="29" spans="1:10" ht="14.1" customHeight="1" x14ac:dyDescent="0.25">
      <c r="A29" s="38">
        <v>22</v>
      </c>
      <c r="B29" s="9" t="s">
        <v>380</v>
      </c>
      <c r="C29" s="6">
        <v>8</v>
      </c>
      <c r="D29" s="6">
        <v>1</v>
      </c>
      <c r="E29" s="6">
        <v>0</v>
      </c>
      <c r="F29" s="6">
        <v>1</v>
      </c>
      <c r="G29" s="31">
        <v>3.5</v>
      </c>
      <c r="H29" s="31">
        <v>5</v>
      </c>
      <c r="I29" s="10">
        <v>18.5</v>
      </c>
      <c r="J29" s="6" t="s">
        <v>381</v>
      </c>
    </row>
    <row r="30" spans="1:10" ht="14.1" customHeight="1" x14ac:dyDescent="0.25">
      <c r="A30" s="38">
        <v>23</v>
      </c>
      <c r="B30" s="9" t="s">
        <v>382</v>
      </c>
      <c r="C30" s="6">
        <v>7</v>
      </c>
      <c r="D30" s="6">
        <v>0</v>
      </c>
      <c r="E30" s="6">
        <v>0</v>
      </c>
      <c r="F30" s="6">
        <v>1</v>
      </c>
      <c r="G30" s="31">
        <v>7</v>
      </c>
      <c r="H30" s="31">
        <v>3.5</v>
      </c>
      <c r="I30" s="10">
        <v>18.5</v>
      </c>
      <c r="J30" s="6" t="s">
        <v>383</v>
      </c>
    </row>
    <row r="31" spans="1:10" ht="14.1" customHeight="1" x14ac:dyDescent="0.25">
      <c r="A31" s="38">
        <v>24</v>
      </c>
      <c r="B31" s="9" t="s">
        <v>384</v>
      </c>
      <c r="C31" s="6">
        <v>8.5</v>
      </c>
      <c r="D31" s="6">
        <v>0</v>
      </c>
      <c r="E31" s="6">
        <v>0</v>
      </c>
      <c r="F31" s="6">
        <v>0</v>
      </c>
      <c r="G31" s="31">
        <v>9</v>
      </c>
      <c r="H31" s="31">
        <v>0</v>
      </c>
      <c r="I31" s="10">
        <v>17.5</v>
      </c>
      <c r="J31" s="6" t="s">
        <v>385</v>
      </c>
    </row>
    <row r="32" spans="1:10" ht="14.1" customHeight="1" x14ac:dyDescent="0.25">
      <c r="A32" s="38">
        <v>25</v>
      </c>
      <c r="B32" s="9" t="s">
        <v>386</v>
      </c>
      <c r="C32" s="6">
        <v>8.5</v>
      </c>
      <c r="D32" s="6">
        <v>0</v>
      </c>
      <c r="E32" s="6">
        <v>0</v>
      </c>
      <c r="F32" s="6">
        <v>0</v>
      </c>
      <c r="G32" s="31">
        <v>8</v>
      </c>
      <c r="H32" s="31">
        <v>1</v>
      </c>
      <c r="I32" s="10">
        <v>15.5</v>
      </c>
      <c r="J32" s="6" t="s">
        <v>387</v>
      </c>
    </row>
    <row r="33" spans="1:10" ht="14.1" customHeight="1" x14ac:dyDescent="0.25">
      <c r="A33" s="38">
        <v>26</v>
      </c>
      <c r="B33" s="9" t="s">
        <v>388</v>
      </c>
      <c r="C33" s="6">
        <v>6.5</v>
      </c>
      <c r="D33" s="6">
        <v>0</v>
      </c>
      <c r="E33" s="6">
        <v>0</v>
      </c>
      <c r="F33" s="6">
        <v>0</v>
      </c>
      <c r="G33" s="29">
        <v>10.5</v>
      </c>
      <c r="H33" s="31">
        <v>0</v>
      </c>
      <c r="I33" s="10">
        <v>17</v>
      </c>
      <c r="J33" s="6" t="s">
        <v>389</v>
      </c>
    </row>
    <row r="34" spans="1:10" ht="14.1" customHeight="1" x14ac:dyDescent="0.25">
      <c r="A34" s="38">
        <v>27</v>
      </c>
      <c r="B34" s="9" t="s">
        <v>390</v>
      </c>
      <c r="C34" s="6">
        <v>6.5</v>
      </c>
      <c r="D34" s="6">
        <v>0</v>
      </c>
      <c r="E34" s="6">
        <v>0</v>
      </c>
      <c r="F34" s="6">
        <v>9</v>
      </c>
      <c r="G34" s="31">
        <v>1</v>
      </c>
      <c r="H34" s="31">
        <v>0</v>
      </c>
      <c r="I34" s="10">
        <v>16.5</v>
      </c>
      <c r="J34" s="6" t="s">
        <v>391</v>
      </c>
    </row>
    <row r="35" spans="1:10" ht="14.1" customHeight="1" x14ac:dyDescent="0.25">
      <c r="A35" s="38">
        <v>28</v>
      </c>
      <c r="B35" s="9" t="s">
        <v>392</v>
      </c>
      <c r="C35" s="6">
        <v>9.5</v>
      </c>
      <c r="D35" s="6">
        <v>0</v>
      </c>
      <c r="E35" s="6">
        <v>0</v>
      </c>
      <c r="F35" s="6">
        <v>0</v>
      </c>
      <c r="G35" s="31">
        <v>6.5</v>
      </c>
      <c r="H35" s="31">
        <v>0</v>
      </c>
      <c r="I35" s="10">
        <v>16</v>
      </c>
      <c r="J35" s="6" t="s">
        <v>393</v>
      </c>
    </row>
    <row r="36" spans="1:10" ht="14.1" customHeight="1" x14ac:dyDescent="0.25">
      <c r="A36" s="38">
        <v>29</v>
      </c>
      <c r="B36" s="9" t="s">
        <v>394</v>
      </c>
      <c r="C36" s="6">
        <v>8</v>
      </c>
      <c r="D36" s="6">
        <v>0</v>
      </c>
      <c r="E36" s="6">
        <v>0</v>
      </c>
      <c r="F36" s="6">
        <v>0</v>
      </c>
      <c r="G36" s="31">
        <v>3</v>
      </c>
      <c r="H36" s="31">
        <v>4.5</v>
      </c>
      <c r="I36" s="10">
        <v>15.5</v>
      </c>
      <c r="J36" s="6" t="s">
        <v>395</v>
      </c>
    </row>
    <row r="37" spans="1:10" x14ac:dyDescent="0.25">
      <c r="A37" s="38">
        <v>30</v>
      </c>
      <c r="B37" s="9" t="s">
        <v>396</v>
      </c>
      <c r="C37" s="6">
        <v>10</v>
      </c>
      <c r="D37" s="6">
        <v>0</v>
      </c>
      <c r="E37" s="6">
        <v>0</v>
      </c>
      <c r="F37" s="6">
        <v>0</v>
      </c>
      <c r="G37" s="31">
        <v>3</v>
      </c>
      <c r="H37" s="31">
        <v>2</v>
      </c>
      <c r="I37" s="10">
        <v>15</v>
      </c>
      <c r="J37" s="6" t="s">
        <v>397</v>
      </c>
    </row>
    <row r="38" spans="1:10" x14ac:dyDescent="0.25">
      <c r="A38" s="38">
        <v>31</v>
      </c>
      <c r="B38" s="9" t="s">
        <v>398</v>
      </c>
      <c r="C38" s="6">
        <v>2</v>
      </c>
      <c r="D38" s="6">
        <v>0</v>
      </c>
      <c r="E38" s="6">
        <v>0</v>
      </c>
      <c r="F38" s="6">
        <v>0</v>
      </c>
      <c r="G38" s="31">
        <v>13</v>
      </c>
      <c r="H38" s="31">
        <v>0</v>
      </c>
      <c r="I38" s="10">
        <v>15</v>
      </c>
      <c r="J38" s="6" t="s">
        <v>399</v>
      </c>
    </row>
    <row r="39" spans="1:10" x14ac:dyDescent="0.25">
      <c r="A39" s="38">
        <v>32</v>
      </c>
      <c r="B39" s="9" t="s">
        <v>400</v>
      </c>
      <c r="C39" s="6">
        <v>9</v>
      </c>
      <c r="D39" s="6">
        <v>0</v>
      </c>
      <c r="E39" s="6">
        <v>0</v>
      </c>
      <c r="F39" s="6">
        <v>0</v>
      </c>
      <c r="G39" s="31">
        <v>0</v>
      </c>
      <c r="H39" s="31">
        <v>5.5</v>
      </c>
      <c r="I39" s="10">
        <v>14.5</v>
      </c>
      <c r="J39" s="6" t="s">
        <v>401</v>
      </c>
    </row>
    <row r="40" spans="1:10" ht="15" customHeight="1" x14ac:dyDescent="0.25">
      <c r="A40" s="38">
        <v>33</v>
      </c>
      <c r="B40" s="9" t="s">
        <v>402</v>
      </c>
      <c r="C40" s="6">
        <v>8</v>
      </c>
      <c r="D40" s="6">
        <v>0</v>
      </c>
      <c r="E40" s="6">
        <v>0</v>
      </c>
      <c r="F40" s="6">
        <v>5</v>
      </c>
      <c r="G40" s="31">
        <v>0</v>
      </c>
      <c r="H40" s="31">
        <v>0</v>
      </c>
      <c r="I40" s="10">
        <v>13</v>
      </c>
      <c r="J40" s="6" t="s">
        <v>403</v>
      </c>
    </row>
    <row r="41" spans="1:10" ht="17.25" customHeight="1" x14ac:dyDescent="0.25">
      <c r="A41" s="38">
        <v>34</v>
      </c>
      <c r="B41" s="9" t="s">
        <v>404</v>
      </c>
      <c r="C41" s="6">
        <v>7</v>
      </c>
      <c r="D41" s="6">
        <v>0</v>
      </c>
      <c r="E41" s="6">
        <v>0</v>
      </c>
      <c r="F41" s="6">
        <v>0</v>
      </c>
      <c r="G41" s="31">
        <v>6</v>
      </c>
      <c r="H41" s="31">
        <v>1</v>
      </c>
      <c r="I41" s="10">
        <v>14</v>
      </c>
      <c r="J41" s="6" t="s">
        <v>405</v>
      </c>
    </row>
    <row r="42" spans="1:10" x14ac:dyDescent="0.25">
      <c r="A42" s="38">
        <v>35</v>
      </c>
      <c r="B42" s="9" t="s">
        <v>406</v>
      </c>
      <c r="C42" s="6">
        <v>6.5</v>
      </c>
      <c r="D42" s="6">
        <v>0</v>
      </c>
      <c r="E42" s="6">
        <v>0</v>
      </c>
      <c r="F42" s="6">
        <v>0</v>
      </c>
      <c r="G42" s="31">
        <v>7</v>
      </c>
      <c r="H42" s="31">
        <v>0</v>
      </c>
      <c r="I42" s="10">
        <v>13.5</v>
      </c>
      <c r="J42" s="6" t="s">
        <v>407</v>
      </c>
    </row>
    <row r="43" spans="1:10" ht="18.75" customHeight="1" x14ac:dyDescent="0.25">
      <c r="A43" s="38">
        <v>36</v>
      </c>
      <c r="B43" s="9" t="s">
        <v>408</v>
      </c>
      <c r="C43" s="6">
        <v>7.5</v>
      </c>
      <c r="D43" s="6">
        <v>0</v>
      </c>
      <c r="E43" s="6">
        <v>0</v>
      </c>
      <c r="F43" s="6">
        <v>1</v>
      </c>
      <c r="G43" s="31">
        <v>0</v>
      </c>
      <c r="H43" s="31">
        <v>4</v>
      </c>
      <c r="I43" s="10">
        <v>12.5</v>
      </c>
      <c r="J43" s="6" t="s">
        <v>409</v>
      </c>
    </row>
    <row r="44" spans="1:10" x14ac:dyDescent="0.25">
      <c r="A44" s="38">
        <v>37</v>
      </c>
      <c r="B44" s="9" t="s">
        <v>410</v>
      </c>
      <c r="C44" s="6">
        <v>6</v>
      </c>
      <c r="D44" s="6">
        <v>0</v>
      </c>
      <c r="E44" s="6">
        <v>0</v>
      </c>
      <c r="F44" s="6">
        <v>0</v>
      </c>
      <c r="G44" s="31">
        <v>2</v>
      </c>
      <c r="H44" s="31">
        <v>3.5</v>
      </c>
      <c r="I44" s="10">
        <v>11.5</v>
      </c>
      <c r="J44" s="6" t="s">
        <v>411</v>
      </c>
    </row>
    <row r="45" spans="1:10" x14ac:dyDescent="0.25">
      <c r="A45" s="38">
        <v>38</v>
      </c>
      <c r="B45" s="9" t="s">
        <v>412</v>
      </c>
      <c r="C45" s="6">
        <v>6.5</v>
      </c>
      <c r="D45" s="6">
        <v>0</v>
      </c>
      <c r="E45" s="6">
        <v>0</v>
      </c>
      <c r="F45" s="6">
        <v>0</v>
      </c>
      <c r="G45" s="31">
        <v>3</v>
      </c>
      <c r="H45" s="31">
        <v>1.5</v>
      </c>
      <c r="I45" s="10">
        <v>11</v>
      </c>
      <c r="J45" s="6" t="s">
        <v>413</v>
      </c>
    </row>
    <row r="46" spans="1:10" x14ac:dyDescent="0.25">
      <c r="A46" s="38">
        <v>39</v>
      </c>
      <c r="B46" s="9" t="s">
        <v>414</v>
      </c>
      <c r="C46" s="6">
        <v>6</v>
      </c>
      <c r="D46" s="6">
        <v>0</v>
      </c>
      <c r="E46" s="6">
        <v>0</v>
      </c>
      <c r="F46" s="6">
        <v>0</v>
      </c>
      <c r="G46" s="31">
        <v>0</v>
      </c>
      <c r="H46" s="31">
        <v>4.5</v>
      </c>
      <c r="I46" s="10">
        <v>10.5</v>
      </c>
      <c r="J46" s="6" t="s">
        <v>415</v>
      </c>
    </row>
    <row r="47" spans="1:10" x14ac:dyDescent="0.25">
      <c r="A47" s="38">
        <v>40</v>
      </c>
      <c r="B47" s="9" t="s">
        <v>416</v>
      </c>
      <c r="C47" s="6">
        <v>8.5</v>
      </c>
      <c r="D47" s="6">
        <v>0</v>
      </c>
      <c r="E47" s="6">
        <v>0</v>
      </c>
      <c r="F47" s="6">
        <v>0</v>
      </c>
      <c r="G47" s="31">
        <v>0</v>
      </c>
      <c r="H47" s="31">
        <v>1</v>
      </c>
      <c r="I47" s="10">
        <v>9.5</v>
      </c>
      <c r="J47" s="6" t="s">
        <v>417</v>
      </c>
    </row>
    <row r="48" spans="1:10" x14ac:dyDescent="0.25">
      <c r="A48" s="38">
        <v>41</v>
      </c>
      <c r="B48" s="9" t="s">
        <v>418</v>
      </c>
      <c r="C48" s="6">
        <v>6</v>
      </c>
      <c r="D48" s="6">
        <v>0</v>
      </c>
      <c r="E48" s="6">
        <v>0</v>
      </c>
      <c r="F48" s="6">
        <v>0</v>
      </c>
      <c r="G48" s="31">
        <v>0</v>
      </c>
      <c r="H48" s="31">
        <v>2</v>
      </c>
      <c r="I48" s="10">
        <v>8</v>
      </c>
      <c r="J48" s="6" t="s">
        <v>419</v>
      </c>
    </row>
    <row r="49" spans="1:10" x14ac:dyDescent="0.25">
      <c r="A49" s="38">
        <v>42</v>
      </c>
      <c r="B49" s="9" t="s">
        <v>420</v>
      </c>
      <c r="C49" s="6">
        <v>4.5</v>
      </c>
      <c r="D49" s="6">
        <v>0</v>
      </c>
      <c r="E49" s="6">
        <v>0</v>
      </c>
      <c r="F49" s="6">
        <v>0</v>
      </c>
      <c r="G49" s="31">
        <v>2</v>
      </c>
      <c r="H49" s="31">
        <v>1</v>
      </c>
      <c r="I49" s="10">
        <v>7.5</v>
      </c>
      <c r="J49" s="6" t="s">
        <v>421</v>
      </c>
    </row>
    <row r="50" spans="1:10" ht="18.75" customHeight="1" x14ac:dyDescent="0.25">
      <c r="A50" s="38">
        <v>43</v>
      </c>
      <c r="B50" s="9" t="s">
        <v>422</v>
      </c>
      <c r="C50" s="6">
        <v>3.5</v>
      </c>
      <c r="D50" s="6">
        <v>0</v>
      </c>
      <c r="E50" s="6">
        <v>0</v>
      </c>
      <c r="F50" s="6">
        <v>0</v>
      </c>
      <c r="G50" s="31">
        <v>3</v>
      </c>
      <c r="H50" s="31">
        <v>1</v>
      </c>
      <c r="I50" s="10">
        <v>7.5</v>
      </c>
      <c r="J50" s="6" t="s">
        <v>423</v>
      </c>
    </row>
    <row r="51" spans="1:10" x14ac:dyDescent="0.25">
      <c r="A51" s="38">
        <v>44</v>
      </c>
      <c r="B51" s="9" t="s">
        <v>424</v>
      </c>
      <c r="C51" s="6">
        <v>7</v>
      </c>
      <c r="D51" s="6">
        <v>0</v>
      </c>
      <c r="E51" s="6">
        <v>0</v>
      </c>
      <c r="F51" s="6">
        <v>0</v>
      </c>
      <c r="G51" s="31">
        <v>0</v>
      </c>
      <c r="H51" s="31">
        <v>0</v>
      </c>
      <c r="I51" s="10">
        <v>7</v>
      </c>
      <c r="J51" s="6" t="s">
        <v>425</v>
      </c>
    </row>
    <row r="52" spans="1:10" x14ac:dyDescent="0.25">
      <c r="A52" s="38"/>
      <c r="B52" s="9"/>
      <c r="C52" s="6"/>
      <c r="D52" s="6"/>
      <c r="E52" s="6"/>
      <c r="F52" s="6"/>
      <c r="G52" s="31"/>
      <c r="H52" s="31"/>
      <c r="I52" s="10"/>
      <c r="J52" s="6"/>
    </row>
    <row r="53" spans="1:10" ht="21.75" customHeight="1" x14ac:dyDescent="0.25">
      <c r="A53" s="1" t="s">
        <v>1</v>
      </c>
      <c r="D53" s="7"/>
      <c r="E53" s="36" t="s">
        <v>426</v>
      </c>
    </row>
    <row r="54" spans="1:10" ht="13.5" customHeight="1" x14ac:dyDescent="0.25">
      <c r="A54" s="1" t="s">
        <v>2</v>
      </c>
      <c r="D54" s="7"/>
      <c r="E54" s="36" t="s">
        <v>427</v>
      </c>
    </row>
    <row r="55" spans="1:10" ht="19.5" customHeight="1" x14ac:dyDescent="0.25">
      <c r="E55" s="36" t="s">
        <v>428</v>
      </c>
    </row>
    <row r="56" spans="1:10" ht="15.75" x14ac:dyDescent="0.25">
      <c r="E56" s="36" t="s">
        <v>429</v>
      </c>
    </row>
    <row r="59" spans="1:10" ht="18" customHeight="1" x14ac:dyDescent="0.25"/>
    <row r="65" ht="15" customHeight="1" x14ac:dyDescent="0.25"/>
  </sheetData>
  <mergeCells count="3">
    <mergeCell ref="B6:H6"/>
    <mergeCell ref="C4:D4"/>
    <mergeCell ref="A1:J1"/>
  </mergeCells>
  <pageMargins left="0.25" right="0.25" top="0.34375" bottom="0.23958333333333334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WhiteSpace="0" view="pageLayout" workbookViewId="0">
      <selection activeCell="M3" sqref="L3:M3"/>
    </sheetView>
  </sheetViews>
  <sheetFormatPr defaultRowHeight="15" x14ac:dyDescent="0.25"/>
  <cols>
    <col min="1" max="1" width="5.42578125" customWidth="1"/>
    <col min="2" max="2" width="8.5703125" customWidth="1"/>
    <col min="3" max="3" width="4.7109375" customWidth="1"/>
    <col min="4" max="4" width="6.28515625" customWidth="1"/>
    <col min="5" max="5" width="4.85546875" customWidth="1"/>
    <col min="6" max="8" width="4.7109375" customWidth="1"/>
    <col min="9" max="9" width="12.28515625" customWidth="1"/>
    <col min="10" max="10" width="29.7109375" customWidth="1"/>
  </cols>
  <sheetData>
    <row r="1" spans="1:10" ht="42.75" customHeight="1" x14ac:dyDescent="0.25">
      <c r="A1" s="54" t="s">
        <v>127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5.75" x14ac:dyDescent="0.25">
      <c r="A2" s="4" t="s">
        <v>430</v>
      </c>
      <c r="B2" s="2"/>
      <c r="C2" s="2"/>
    </row>
    <row r="3" spans="1:10" ht="15.75" x14ac:dyDescent="0.25">
      <c r="A3" s="4" t="s">
        <v>13</v>
      </c>
      <c r="B3" s="3"/>
      <c r="C3" s="35" t="s">
        <v>192</v>
      </c>
    </row>
    <row r="4" spans="1:10" ht="15.75" x14ac:dyDescent="0.25">
      <c r="A4" s="3" t="s">
        <v>10</v>
      </c>
      <c r="B4" s="2"/>
      <c r="C4" s="52">
        <v>43435</v>
      </c>
      <c r="D4" s="53"/>
    </row>
    <row r="5" spans="1:10" ht="15.75" x14ac:dyDescent="0.25">
      <c r="A5" s="3" t="s">
        <v>11</v>
      </c>
      <c r="B5" s="41"/>
      <c r="C5" s="2"/>
    </row>
    <row r="6" spans="1:10" ht="18" x14ac:dyDescent="0.25">
      <c r="A6" s="1"/>
      <c r="B6" s="49" t="s">
        <v>8</v>
      </c>
      <c r="C6" s="50"/>
      <c r="D6" s="50"/>
      <c r="E6" s="51"/>
      <c r="F6" s="24"/>
      <c r="G6" s="24"/>
      <c r="H6" s="24"/>
    </row>
    <row r="7" spans="1:10" ht="55.5" customHeight="1" x14ac:dyDescent="0.25">
      <c r="A7" s="8" t="s">
        <v>15</v>
      </c>
      <c r="B7" s="17" t="s">
        <v>0</v>
      </c>
      <c r="C7" s="17" t="s">
        <v>3</v>
      </c>
      <c r="D7" s="17" t="s">
        <v>4</v>
      </c>
      <c r="E7" s="17" t="s">
        <v>5</v>
      </c>
      <c r="F7" s="17" t="s">
        <v>6</v>
      </c>
      <c r="G7" s="28" t="s">
        <v>18</v>
      </c>
      <c r="H7" s="28" t="s">
        <v>19</v>
      </c>
      <c r="I7" s="23" t="s">
        <v>7</v>
      </c>
      <c r="J7" s="18" t="s">
        <v>17</v>
      </c>
    </row>
    <row r="8" spans="1:10" ht="14.1" customHeight="1" x14ac:dyDescent="0.25">
      <c r="A8" s="37">
        <v>1</v>
      </c>
      <c r="B8" s="9" t="s">
        <v>198</v>
      </c>
      <c r="C8" s="6">
        <v>19</v>
      </c>
      <c r="D8" s="6">
        <v>0.5</v>
      </c>
      <c r="E8" s="6">
        <v>1</v>
      </c>
      <c r="F8" s="6">
        <v>0</v>
      </c>
      <c r="G8" s="6">
        <v>20.5</v>
      </c>
      <c r="H8" s="6">
        <v>6.5</v>
      </c>
      <c r="I8" s="10">
        <f>SUM(Таблица13467234234235[[#This Row],[1]:[6]])</f>
        <v>47.5</v>
      </c>
      <c r="J8" s="6" t="s">
        <v>199</v>
      </c>
    </row>
    <row r="9" spans="1:10" ht="14.1" customHeight="1" x14ac:dyDescent="0.25">
      <c r="A9" s="38">
        <v>2</v>
      </c>
      <c r="B9" s="11" t="s">
        <v>200</v>
      </c>
      <c r="C9" s="6">
        <v>17.5</v>
      </c>
      <c r="D9" s="6">
        <v>0</v>
      </c>
      <c r="E9" s="6">
        <v>0</v>
      </c>
      <c r="F9" s="6">
        <v>0</v>
      </c>
      <c r="G9" s="6">
        <v>20</v>
      </c>
      <c r="H9" s="6">
        <v>8.5</v>
      </c>
      <c r="I9" s="10">
        <f>SUM(Таблица13467234234235[[#This Row],[1]:[6]])</f>
        <v>46</v>
      </c>
      <c r="J9" s="6" t="s">
        <v>201</v>
      </c>
    </row>
    <row r="10" spans="1:10" ht="14.1" customHeight="1" x14ac:dyDescent="0.25">
      <c r="A10" s="38">
        <v>3</v>
      </c>
      <c r="B10" s="9" t="s">
        <v>202</v>
      </c>
      <c r="C10" s="6">
        <v>13</v>
      </c>
      <c r="D10" s="6">
        <v>0</v>
      </c>
      <c r="E10" s="6">
        <v>0</v>
      </c>
      <c r="F10" s="6">
        <v>0</v>
      </c>
      <c r="G10" s="6">
        <v>20</v>
      </c>
      <c r="H10" s="6">
        <v>6.5</v>
      </c>
      <c r="I10" s="10">
        <f>SUM(Таблица13467234234235[[#This Row],[1]:[6]])</f>
        <v>39.5</v>
      </c>
      <c r="J10" s="6" t="s">
        <v>203</v>
      </c>
    </row>
    <row r="11" spans="1:10" ht="14.1" customHeight="1" x14ac:dyDescent="0.25">
      <c r="A11" s="37">
        <v>4</v>
      </c>
      <c r="B11" s="9" t="s">
        <v>204</v>
      </c>
      <c r="C11" s="6">
        <v>10</v>
      </c>
      <c r="D11" s="6">
        <v>1</v>
      </c>
      <c r="E11" s="6">
        <v>0</v>
      </c>
      <c r="F11" s="6">
        <v>0</v>
      </c>
      <c r="G11" s="6">
        <v>10</v>
      </c>
      <c r="H11" s="6">
        <v>12.5</v>
      </c>
      <c r="I11" s="10">
        <f>SUM(Таблица13467234234235[[#This Row],[1]:[6]])</f>
        <v>33.5</v>
      </c>
      <c r="J11" s="6" t="s">
        <v>205</v>
      </c>
    </row>
    <row r="12" spans="1:10" ht="14.1" customHeight="1" x14ac:dyDescent="0.25">
      <c r="A12" s="38">
        <v>5</v>
      </c>
      <c r="B12" s="9" t="s">
        <v>206</v>
      </c>
      <c r="C12" s="6">
        <v>9.5</v>
      </c>
      <c r="D12" s="6">
        <v>0</v>
      </c>
      <c r="E12" s="6">
        <v>0</v>
      </c>
      <c r="F12" s="6">
        <v>0</v>
      </c>
      <c r="G12" s="6">
        <v>18.5</v>
      </c>
      <c r="H12" s="6">
        <v>3.5</v>
      </c>
      <c r="I12" s="10">
        <f>SUM(Таблица13467234234235[[#This Row],[1]:[6]])</f>
        <v>31.5</v>
      </c>
      <c r="J12" s="6" t="s">
        <v>207</v>
      </c>
    </row>
    <row r="13" spans="1:10" ht="14.1" customHeight="1" x14ac:dyDescent="0.25">
      <c r="A13" s="38">
        <v>6</v>
      </c>
      <c r="B13" s="9" t="s">
        <v>208</v>
      </c>
      <c r="C13" s="6">
        <v>9</v>
      </c>
      <c r="D13" s="6">
        <v>0.5</v>
      </c>
      <c r="E13" s="6">
        <v>0</v>
      </c>
      <c r="F13" s="6">
        <v>0</v>
      </c>
      <c r="G13" s="6">
        <v>18</v>
      </c>
      <c r="H13" s="6">
        <v>3</v>
      </c>
      <c r="I13" s="10">
        <f>SUM(Таблица13467234234235[[#This Row],[1]:[6]])</f>
        <v>30.5</v>
      </c>
      <c r="J13" s="6" t="s">
        <v>209</v>
      </c>
    </row>
    <row r="14" spans="1:10" ht="14.1" customHeight="1" x14ac:dyDescent="0.25">
      <c r="A14" s="37">
        <v>7</v>
      </c>
      <c r="B14" s="9" t="s">
        <v>210</v>
      </c>
      <c r="C14" s="6">
        <v>8</v>
      </c>
      <c r="D14" s="6">
        <v>0</v>
      </c>
      <c r="E14" s="6">
        <v>0</v>
      </c>
      <c r="F14" s="6">
        <v>0</v>
      </c>
      <c r="G14" s="6">
        <v>16</v>
      </c>
      <c r="H14" s="6">
        <v>5.5</v>
      </c>
      <c r="I14" s="10">
        <f>SUM(Таблица13467234234235[[#This Row],[1]:[6]])</f>
        <v>29.5</v>
      </c>
      <c r="J14" s="6" t="s">
        <v>211</v>
      </c>
    </row>
    <row r="15" spans="1:10" ht="14.1" customHeight="1" x14ac:dyDescent="0.25">
      <c r="A15" s="38">
        <v>8</v>
      </c>
      <c r="B15" s="9" t="s">
        <v>212</v>
      </c>
      <c r="C15" s="6">
        <v>9.5</v>
      </c>
      <c r="D15" s="6">
        <v>0.5</v>
      </c>
      <c r="E15" s="6">
        <v>0</v>
      </c>
      <c r="F15" s="6">
        <v>0</v>
      </c>
      <c r="G15" s="6">
        <v>12</v>
      </c>
      <c r="H15" s="6">
        <v>7</v>
      </c>
      <c r="I15" s="10">
        <f>SUM(Таблица13467234234235[[#This Row],[1]:[6]])</f>
        <v>29</v>
      </c>
      <c r="J15" s="6" t="s">
        <v>213</v>
      </c>
    </row>
    <row r="16" spans="1:10" ht="14.1" customHeight="1" x14ac:dyDescent="0.25">
      <c r="A16" s="38">
        <v>9</v>
      </c>
      <c r="B16" s="9" t="s">
        <v>214</v>
      </c>
      <c r="C16" s="6">
        <v>8</v>
      </c>
      <c r="D16" s="6">
        <v>0</v>
      </c>
      <c r="E16" s="6">
        <v>0</v>
      </c>
      <c r="F16" s="6">
        <v>0</v>
      </c>
      <c r="G16" s="6">
        <v>17</v>
      </c>
      <c r="H16" s="6">
        <v>4</v>
      </c>
      <c r="I16" s="10">
        <f>SUM(Таблица13467234234235[[#This Row],[1]:[6]])</f>
        <v>29</v>
      </c>
      <c r="J16" s="6" t="s">
        <v>215</v>
      </c>
    </row>
    <row r="17" spans="1:10" ht="14.1" customHeight="1" x14ac:dyDescent="0.25">
      <c r="A17" s="37">
        <v>10</v>
      </c>
      <c r="B17" s="9" t="s">
        <v>216</v>
      </c>
      <c r="C17" s="6">
        <v>10</v>
      </c>
      <c r="D17" s="6">
        <v>0.5</v>
      </c>
      <c r="E17" s="6">
        <v>0</v>
      </c>
      <c r="F17" s="6">
        <v>0</v>
      </c>
      <c r="G17" s="6">
        <v>14</v>
      </c>
      <c r="H17" s="6">
        <v>3.5</v>
      </c>
      <c r="I17" s="10">
        <f>SUM(Таблица13467234234235[[#This Row],[1]:[6]])</f>
        <v>28</v>
      </c>
      <c r="J17" s="6" t="s">
        <v>217</v>
      </c>
    </row>
    <row r="18" spans="1:10" ht="14.1" customHeight="1" x14ac:dyDescent="0.25">
      <c r="A18" s="38">
        <v>11</v>
      </c>
      <c r="B18" s="9" t="s">
        <v>218</v>
      </c>
      <c r="C18" s="6">
        <v>11</v>
      </c>
      <c r="D18" s="6">
        <v>0</v>
      </c>
      <c r="E18" s="6">
        <v>0</v>
      </c>
      <c r="F18" s="6">
        <v>0</v>
      </c>
      <c r="G18" s="6">
        <v>11</v>
      </c>
      <c r="H18" s="6">
        <v>5</v>
      </c>
      <c r="I18" s="10">
        <f>SUM(Таблица13467234234235[[#This Row],[1]:[6]])</f>
        <v>27</v>
      </c>
      <c r="J18" s="6" t="s">
        <v>219</v>
      </c>
    </row>
    <row r="19" spans="1:10" ht="14.1" customHeight="1" x14ac:dyDescent="0.25">
      <c r="A19" s="38">
        <v>12</v>
      </c>
      <c r="B19" s="9" t="s">
        <v>220</v>
      </c>
      <c r="C19" s="6">
        <v>11</v>
      </c>
      <c r="D19" s="6">
        <v>0</v>
      </c>
      <c r="E19" s="6">
        <v>0</v>
      </c>
      <c r="F19" s="6">
        <v>0</v>
      </c>
      <c r="G19" s="6">
        <v>12</v>
      </c>
      <c r="H19" s="6">
        <v>3.5</v>
      </c>
      <c r="I19" s="10">
        <f>SUM(Таблица13467234234235[[#This Row],[1]:[6]])</f>
        <v>26.5</v>
      </c>
      <c r="J19" s="6" t="s">
        <v>221</v>
      </c>
    </row>
    <row r="20" spans="1:10" ht="14.1" customHeight="1" x14ac:dyDescent="0.25">
      <c r="A20" s="37">
        <v>13</v>
      </c>
      <c r="B20" s="9" t="s">
        <v>222</v>
      </c>
      <c r="C20" s="6">
        <v>9.5</v>
      </c>
      <c r="D20" s="6">
        <v>0</v>
      </c>
      <c r="E20" s="6">
        <v>2</v>
      </c>
      <c r="F20" s="6">
        <v>0</v>
      </c>
      <c r="G20" s="6">
        <v>15</v>
      </c>
      <c r="H20" s="6">
        <v>0</v>
      </c>
      <c r="I20" s="10">
        <f>SUM(Таблица13467234234235[[#This Row],[1]:[6]])</f>
        <v>26.5</v>
      </c>
      <c r="J20" s="6" t="s">
        <v>223</v>
      </c>
    </row>
    <row r="21" spans="1:10" ht="14.1" customHeight="1" x14ac:dyDescent="0.25">
      <c r="A21" s="38">
        <v>14</v>
      </c>
      <c r="B21" s="9" t="s">
        <v>224</v>
      </c>
      <c r="C21" s="6">
        <v>11.5</v>
      </c>
      <c r="D21" s="6">
        <v>0</v>
      </c>
      <c r="E21" s="6">
        <v>0</v>
      </c>
      <c r="F21" s="6">
        <v>0</v>
      </c>
      <c r="G21" s="6">
        <v>11</v>
      </c>
      <c r="H21" s="6">
        <v>3.5</v>
      </c>
      <c r="I21" s="10">
        <f>SUM(Таблица13467234234235[[#This Row],[1]:[6]])</f>
        <v>26</v>
      </c>
      <c r="J21" s="6" t="s">
        <v>225</v>
      </c>
    </row>
    <row r="22" spans="1:10" ht="14.1" customHeight="1" x14ac:dyDescent="0.25">
      <c r="A22" s="38">
        <v>15</v>
      </c>
      <c r="B22" s="9" t="s">
        <v>226</v>
      </c>
      <c r="C22" s="6">
        <v>17.5</v>
      </c>
      <c r="D22" s="6">
        <v>1</v>
      </c>
      <c r="E22" s="6">
        <v>0</v>
      </c>
      <c r="F22" s="6">
        <v>2</v>
      </c>
      <c r="G22" s="6">
        <v>4</v>
      </c>
      <c r="H22" s="6">
        <v>1.5</v>
      </c>
      <c r="I22" s="10">
        <f>SUM(Таблица13467234234235[[#This Row],[1]:[6]])</f>
        <v>26</v>
      </c>
      <c r="J22" s="6" t="s">
        <v>227</v>
      </c>
    </row>
    <row r="23" spans="1:10" ht="14.1" customHeight="1" x14ac:dyDescent="0.25">
      <c r="A23" s="37">
        <v>16</v>
      </c>
      <c r="B23" s="9" t="s">
        <v>228</v>
      </c>
      <c r="C23" s="6">
        <v>13</v>
      </c>
      <c r="D23" s="6">
        <v>0</v>
      </c>
      <c r="E23" s="6">
        <v>4</v>
      </c>
      <c r="F23" s="6">
        <v>0</v>
      </c>
      <c r="G23" s="6">
        <v>3</v>
      </c>
      <c r="H23" s="6">
        <v>5.5</v>
      </c>
      <c r="I23" s="10">
        <f>SUM(Таблица13467234234235[[#This Row],[1]:[6]])</f>
        <v>25.5</v>
      </c>
      <c r="J23" s="6" t="s">
        <v>229</v>
      </c>
    </row>
    <row r="24" spans="1:10" ht="14.1" customHeight="1" x14ac:dyDescent="0.25">
      <c r="A24" s="38">
        <v>17</v>
      </c>
      <c r="B24" s="9" t="s">
        <v>230</v>
      </c>
      <c r="C24" s="6">
        <v>7.5</v>
      </c>
      <c r="D24" s="6">
        <v>0.5</v>
      </c>
      <c r="E24" s="6">
        <v>0</v>
      </c>
      <c r="F24" s="6">
        <v>2</v>
      </c>
      <c r="G24" s="6">
        <v>7.5</v>
      </c>
      <c r="H24" s="6">
        <v>7</v>
      </c>
      <c r="I24" s="10">
        <f>SUM(Таблица13467234234235[[#This Row],[1]:[6]])</f>
        <v>24.5</v>
      </c>
      <c r="J24" s="6" t="s">
        <v>231</v>
      </c>
    </row>
    <row r="25" spans="1:10" ht="14.1" customHeight="1" x14ac:dyDescent="0.25">
      <c r="A25" s="38">
        <v>18</v>
      </c>
      <c r="B25" s="9" t="s">
        <v>232</v>
      </c>
      <c r="C25" s="6">
        <v>9</v>
      </c>
      <c r="D25" s="6">
        <v>0</v>
      </c>
      <c r="E25" s="6">
        <v>0</v>
      </c>
      <c r="F25" s="6">
        <v>1</v>
      </c>
      <c r="G25" s="6">
        <v>8.5</v>
      </c>
      <c r="H25" s="6">
        <v>5.5</v>
      </c>
      <c r="I25" s="10">
        <f>SUM(Таблица13467234234235[[#This Row],[1]:[6]])</f>
        <v>24</v>
      </c>
      <c r="J25" s="6" t="s">
        <v>233</v>
      </c>
    </row>
    <row r="26" spans="1:10" ht="14.1" customHeight="1" x14ac:dyDescent="0.25">
      <c r="A26" s="37">
        <v>19</v>
      </c>
      <c r="B26" s="9" t="s">
        <v>234</v>
      </c>
      <c r="C26" s="6">
        <v>8</v>
      </c>
      <c r="D26" s="6">
        <v>1</v>
      </c>
      <c r="E26" s="6">
        <v>0</v>
      </c>
      <c r="F26" s="6">
        <v>0</v>
      </c>
      <c r="G26" s="6">
        <v>11.5</v>
      </c>
      <c r="H26" s="6">
        <v>3.5</v>
      </c>
      <c r="I26" s="10">
        <f>SUM(Таблица13467234234235[[#This Row],[1]:[6]])</f>
        <v>24</v>
      </c>
      <c r="J26" s="6" t="s">
        <v>235</v>
      </c>
    </row>
    <row r="27" spans="1:10" ht="14.1" customHeight="1" x14ac:dyDescent="0.25">
      <c r="A27" s="38">
        <v>20</v>
      </c>
      <c r="B27" s="9" t="s">
        <v>236</v>
      </c>
      <c r="C27" s="6">
        <v>8</v>
      </c>
      <c r="D27" s="6">
        <v>0</v>
      </c>
      <c r="E27" s="6">
        <v>0</v>
      </c>
      <c r="F27" s="6">
        <v>0</v>
      </c>
      <c r="G27" s="6">
        <v>10</v>
      </c>
      <c r="H27" s="6">
        <v>6</v>
      </c>
      <c r="I27" s="10">
        <f>SUM(Таблица13467234234235[[#This Row],[1]:[6]])</f>
        <v>24</v>
      </c>
      <c r="J27" s="6" t="s">
        <v>237</v>
      </c>
    </row>
    <row r="28" spans="1:10" ht="14.1" customHeight="1" x14ac:dyDescent="0.25">
      <c r="A28" s="38">
        <v>21</v>
      </c>
      <c r="B28" s="9" t="s">
        <v>238</v>
      </c>
      <c r="C28" s="6">
        <v>11</v>
      </c>
      <c r="D28" s="6">
        <v>0</v>
      </c>
      <c r="E28" s="6">
        <v>0</v>
      </c>
      <c r="F28" s="6">
        <v>0</v>
      </c>
      <c r="G28" s="6">
        <v>10</v>
      </c>
      <c r="H28" s="6">
        <v>3</v>
      </c>
      <c r="I28" s="10">
        <f>SUM(Таблица13467234234235[[#This Row],[1]:[6]])</f>
        <v>24</v>
      </c>
      <c r="J28" s="6" t="s">
        <v>239</v>
      </c>
    </row>
    <row r="29" spans="1:10" ht="14.1" customHeight="1" x14ac:dyDescent="0.25">
      <c r="A29" s="37">
        <v>22</v>
      </c>
      <c r="B29" s="9" t="s">
        <v>240</v>
      </c>
      <c r="C29" s="6">
        <v>9.5</v>
      </c>
      <c r="D29" s="6">
        <v>0</v>
      </c>
      <c r="E29" s="6">
        <v>3</v>
      </c>
      <c r="F29" s="6">
        <v>0</v>
      </c>
      <c r="G29" s="6">
        <v>11</v>
      </c>
      <c r="H29" s="6">
        <v>0</v>
      </c>
      <c r="I29" s="10">
        <f>SUM(Таблица13467234234235[[#This Row],[1]:[6]])</f>
        <v>23.5</v>
      </c>
      <c r="J29" s="6" t="s">
        <v>241</v>
      </c>
    </row>
    <row r="30" spans="1:10" ht="14.1" customHeight="1" x14ac:dyDescent="0.25">
      <c r="A30" s="38">
        <v>23</v>
      </c>
      <c r="B30" s="9" t="s">
        <v>242</v>
      </c>
      <c r="C30" s="6">
        <v>7.5</v>
      </c>
      <c r="D30" s="6">
        <v>0</v>
      </c>
      <c r="E30" s="6">
        <v>0</v>
      </c>
      <c r="F30" s="6">
        <v>0</v>
      </c>
      <c r="G30" s="6">
        <v>12</v>
      </c>
      <c r="H30" s="6">
        <v>3</v>
      </c>
      <c r="I30" s="10">
        <f>SUM(Таблица13467234234235[[#This Row],[1]:[6]])</f>
        <v>22.5</v>
      </c>
      <c r="J30" s="6" t="s">
        <v>243</v>
      </c>
    </row>
    <row r="31" spans="1:10" ht="14.1" customHeight="1" x14ac:dyDescent="0.25">
      <c r="A31" s="38">
        <v>24</v>
      </c>
      <c r="B31" s="9" t="s">
        <v>244</v>
      </c>
      <c r="C31" s="6">
        <v>9.5</v>
      </c>
      <c r="D31" s="6">
        <v>0</v>
      </c>
      <c r="E31" s="6">
        <v>0</v>
      </c>
      <c r="F31" s="6">
        <v>0</v>
      </c>
      <c r="G31" s="6">
        <v>5.5</v>
      </c>
      <c r="H31" s="6">
        <v>7</v>
      </c>
      <c r="I31" s="10">
        <f>SUM(Таблица13467234234235[[#This Row],[1]:[6]])</f>
        <v>22</v>
      </c>
      <c r="J31" s="6" t="s">
        <v>245</v>
      </c>
    </row>
    <row r="32" spans="1:10" ht="14.1" customHeight="1" x14ac:dyDescent="0.25">
      <c r="A32" s="37">
        <v>25</v>
      </c>
      <c r="B32" s="9" t="s">
        <v>246</v>
      </c>
      <c r="C32" s="6">
        <v>9.5</v>
      </c>
      <c r="D32" s="6">
        <v>0.5</v>
      </c>
      <c r="E32" s="6">
        <v>0</v>
      </c>
      <c r="F32" s="6">
        <v>1</v>
      </c>
      <c r="G32" s="6">
        <v>8</v>
      </c>
      <c r="H32" s="6">
        <v>3</v>
      </c>
      <c r="I32" s="10">
        <f>SUM(Таблица13467234234235[[#This Row],[1]:[6]])</f>
        <v>22</v>
      </c>
      <c r="J32" s="6" t="s">
        <v>247</v>
      </c>
    </row>
    <row r="33" spans="1:10" ht="14.1" customHeight="1" x14ac:dyDescent="0.25">
      <c r="A33" s="38">
        <v>26</v>
      </c>
      <c r="B33" s="30" t="s">
        <v>248</v>
      </c>
      <c r="C33" s="31">
        <v>7.5</v>
      </c>
      <c r="D33" s="31">
        <v>1</v>
      </c>
      <c r="E33" s="31">
        <v>0</v>
      </c>
      <c r="F33" s="31">
        <v>0</v>
      </c>
      <c r="G33" s="31">
        <v>10</v>
      </c>
      <c r="H33" s="31">
        <v>3.5</v>
      </c>
      <c r="I33" s="10">
        <f>SUM(Таблица13467234234235[[#This Row],[1]:[6]])</f>
        <v>22</v>
      </c>
      <c r="J33" s="31" t="s">
        <v>249</v>
      </c>
    </row>
    <row r="34" spans="1:10" ht="14.1" customHeight="1" x14ac:dyDescent="0.25">
      <c r="A34" s="38">
        <v>27</v>
      </c>
      <c r="B34" s="30" t="s">
        <v>250</v>
      </c>
      <c r="C34" s="31">
        <v>9</v>
      </c>
      <c r="D34" s="31">
        <v>0</v>
      </c>
      <c r="E34" s="31">
        <v>0</v>
      </c>
      <c r="F34" s="31">
        <v>0</v>
      </c>
      <c r="G34" s="31">
        <v>11</v>
      </c>
      <c r="H34" s="31">
        <v>1.5</v>
      </c>
      <c r="I34" s="10">
        <f>SUM(Таблица13467234234235[[#This Row],[1]:[6]])</f>
        <v>21.5</v>
      </c>
      <c r="J34" s="31" t="s">
        <v>251</v>
      </c>
    </row>
    <row r="35" spans="1:10" ht="14.1" customHeight="1" x14ac:dyDescent="0.25">
      <c r="A35" s="37">
        <v>28</v>
      </c>
      <c r="B35" s="30" t="s">
        <v>252</v>
      </c>
      <c r="C35" s="31">
        <v>9.5</v>
      </c>
      <c r="D35" s="31">
        <v>0</v>
      </c>
      <c r="E35" s="31">
        <v>0</v>
      </c>
      <c r="F35" s="31">
        <v>0</v>
      </c>
      <c r="G35" s="31">
        <v>8</v>
      </c>
      <c r="H35" s="31">
        <v>2.5</v>
      </c>
      <c r="I35" s="10">
        <f>SUM(Таблица13467234234235[[#This Row],[1]:[6]])</f>
        <v>20</v>
      </c>
      <c r="J35" s="31" t="s">
        <v>253</v>
      </c>
    </row>
    <row r="36" spans="1:10" ht="14.1" customHeight="1" x14ac:dyDescent="0.25">
      <c r="A36" s="38">
        <v>29</v>
      </c>
      <c r="B36" s="9" t="s">
        <v>254</v>
      </c>
      <c r="C36" s="6">
        <v>8</v>
      </c>
      <c r="D36" s="6">
        <v>0</v>
      </c>
      <c r="E36" s="6">
        <v>0</v>
      </c>
      <c r="F36" s="6">
        <v>0</v>
      </c>
      <c r="G36" s="6">
        <v>9</v>
      </c>
      <c r="H36" s="6">
        <v>2.5</v>
      </c>
      <c r="I36" s="10">
        <f>SUM(Таблица13467234234235[[#This Row],[1]:[6]])</f>
        <v>19.5</v>
      </c>
      <c r="J36" s="6" t="s">
        <v>255</v>
      </c>
    </row>
    <row r="37" spans="1:10" x14ac:dyDescent="0.25">
      <c r="A37" s="38">
        <v>30</v>
      </c>
      <c r="B37" s="30" t="s">
        <v>256</v>
      </c>
      <c r="C37" s="31">
        <v>5.5</v>
      </c>
      <c r="D37" s="31">
        <v>0</v>
      </c>
      <c r="E37" s="31">
        <v>0</v>
      </c>
      <c r="F37" s="31">
        <v>1</v>
      </c>
      <c r="G37" s="31">
        <v>9.5</v>
      </c>
      <c r="H37" s="31">
        <v>3.5</v>
      </c>
      <c r="I37" s="10">
        <f>SUM(Таблица13467234234235[[#This Row],[1]:[6]])</f>
        <v>19.5</v>
      </c>
      <c r="J37" s="31" t="s">
        <v>257</v>
      </c>
    </row>
    <row r="38" spans="1:10" x14ac:dyDescent="0.25">
      <c r="A38" s="37">
        <v>31</v>
      </c>
      <c r="B38" s="30" t="s">
        <v>258</v>
      </c>
      <c r="C38" s="31">
        <v>6</v>
      </c>
      <c r="D38" s="31">
        <v>0</v>
      </c>
      <c r="E38" s="31">
        <v>0</v>
      </c>
      <c r="F38" s="31">
        <v>0</v>
      </c>
      <c r="G38" s="31">
        <v>10</v>
      </c>
      <c r="H38" s="31">
        <v>3</v>
      </c>
      <c r="I38" s="10">
        <f>SUM(Таблица13467234234235[[#This Row],[1]:[6]])</f>
        <v>19</v>
      </c>
      <c r="J38" s="31" t="s">
        <v>259</v>
      </c>
    </row>
    <row r="39" spans="1:10" x14ac:dyDescent="0.25">
      <c r="A39" s="38">
        <v>32</v>
      </c>
      <c r="B39" s="30" t="s">
        <v>260</v>
      </c>
      <c r="C39" s="31">
        <v>9</v>
      </c>
      <c r="D39" s="31">
        <v>0</v>
      </c>
      <c r="E39" s="31">
        <v>0</v>
      </c>
      <c r="F39" s="31">
        <v>1</v>
      </c>
      <c r="G39" s="31">
        <v>8</v>
      </c>
      <c r="H39" s="31">
        <v>1</v>
      </c>
      <c r="I39" s="10">
        <f>SUM(Таблица13467234234235[[#This Row],[1]:[6]])</f>
        <v>19</v>
      </c>
      <c r="J39" s="31" t="s">
        <v>261</v>
      </c>
    </row>
    <row r="40" spans="1:10" ht="15" customHeight="1" x14ac:dyDescent="0.25">
      <c r="A40" s="38">
        <v>33</v>
      </c>
      <c r="B40" s="30" t="s">
        <v>262</v>
      </c>
      <c r="C40" s="31">
        <v>7</v>
      </c>
      <c r="D40" s="31">
        <v>1</v>
      </c>
      <c r="E40" s="31">
        <v>0</v>
      </c>
      <c r="F40" s="31">
        <v>0</v>
      </c>
      <c r="G40" s="31">
        <v>5.5</v>
      </c>
      <c r="H40" s="31">
        <v>4.5</v>
      </c>
      <c r="I40" s="10">
        <f>SUM(Таблица13467234234235[[#This Row],[1]:[6]])</f>
        <v>18</v>
      </c>
      <c r="J40" s="31" t="s">
        <v>263</v>
      </c>
    </row>
    <row r="41" spans="1:10" ht="17.25" customHeight="1" x14ac:dyDescent="0.25">
      <c r="A41" s="37">
        <v>34</v>
      </c>
      <c r="B41" s="30" t="s">
        <v>264</v>
      </c>
      <c r="C41" s="31">
        <v>12</v>
      </c>
      <c r="D41" s="31">
        <v>0</v>
      </c>
      <c r="E41" s="31">
        <v>0</v>
      </c>
      <c r="F41" s="31">
        <v>0</v>
      </c>
      <c r="G41" s="31">
        <v>5</v>
      </c>
      <c r="H41" s="31">
        <v>1</v>
      </c>
      <c r="I41" s="10">
        <f>SUM(Таблица13467234234235[[#This Row],[1]:[6]])</f>
        <v>18</v>
      </c>
      <c r="J41" s="31" t="s">
        <v>265</v>
      </c>
    </row>
    <row r="42" spans="1:10" x14ac:dyDescent="0.25">
      <c r="A42" s="38">
        <v>35</v>
      </c>
      <c r="B42" s="30" t="s">
        <v>266</v>
      </c>
      <c r="C42" s="31">
        <v>12</v>
      </c>
      <c r="D42" s="31">
        <v>0</v>
      </c>
      <c r="E42" s="31">
        <v>0</v>
      </c>
      <c r="F42" s="31">
        <v>0</v>
      </c>
      <c r="G42" s="31">
        <v>2</v>
      </c>
      <c r="H42" s="31">
        <v>3.5</v>
      </c>
      <c r="I42" s="10">
        <f>SUM(Таблица13467234234235[[#This Row],[1]:[6]])</f>
        <v>17.5</v>
      </c>
      <c r="J42" s="31" t="s">
        <v>267</v>
      </c>
    </row>
    <row r="43" spans="1:10" ht="18.75" customHeight="1" x14ac:dyDescent="0.25">
      <c r="A43" s="38">
        <v>36</v>
      </c>
      <c r="B43" s="29" t="s">
        <v>268</v>
      </c>
      <c r="C43" s="31">
        <v>7</v>
      </c>
      <c r="D43" s="31">
        <v>0</v>
      </c>
      <c r="E43" s="31">
        <v>0</v>
      </c>
      <c r="F43" s="31">
        <v>0</v>
      </c>
      <c r="G43" s="31">
        <v>4</v>
      </c>
      <c r="H43" s="31">
        <v>6.5</v>
      </c>
      <c r="I43" s="10">
        <f>SUM(Таблица13467234234235[[#This Row],[1]:[6]])</f>
        <v>17.5</v>
      </c>
      <c r="J43" s="31" t="s">
        <v>269</v>
      </c>
    </row>
    <row r="44" spans="1:10" x14ac:dyDescent="0.25">
      <c r="A44" s="37">
        <v>37</v>
      </c>
      <c r="B44" s="30" t="s">
        <v>270</v>
      </c>
      <c r="C44" s="31">
        <v>7.5</v>
      </c>
      <c r="D44" s="31">
        <v>0</v>
      </c>
      <c r="E44" s="31">
        <v>0</v>
      </c>
      <c r="F44" s="31">
        <v>0</v>
      </c>
      <c r="G44" s="31">
        <v>10</v>
      </c>
      <c r="H44" s="31">
        <v>0</v>
      </c>
      <c r="I44" s="10">
        <f>SUM(Таблица13467234234235[[#This Row],[1]:[6]])</f>
        <v>17.5</v>
      </c>
      <c r="J44" s="31" t="s">
        <v>271</v>
      </c>
    </row>
    <row r="45" spans="1:10" x14ac:dyDescent="0.25">
      <c r="A45" s="38">
        <v>38</v>
      </c>
      <c r="B45" s="14" t="s">
        <v>272</v>
      </c>
      <c r="C45" s="6">
        <v>11</v>
      </c>
      <c r="D45" s="6">
        <v>0</v>
      </c>
      <c r="E45" s="31">
        <v>0</v>
      </c>
      <c r="F45" s="31">
        <v>0</v>
      </c>
      <c r="G45" s="31">
        <v>2</v>
      </c>
      <c r="H45" s="6">
        <v>3.5</v>
      </c>
      <c r="I45" s="10">
        <f>SUM(Таблица13467234234235[[#This Row],[1]:[6]])</f>
        <v>16.5</v>
      </c>
      <c r="J45" s="6" t="s">
        <v>273</v>
      </c>
    </row>
    <row r="46" spans="1:10" x14ac:dyDescent="0.25">
      <c r="A46" s="38">
        <v>39</v>
      </c>
      <c r="B46" s="9" t="s">
        <v>274</v>
      </c>
      <c r="C46" s="6">
        <v>8</v>
      </c>
      <c r="D46" s="6">
        <v>0</v>
      </c>
      <c r="E46" s="31">
        <v>0</v>
      </c>
      <c r="F46" s="31">
        <v>2</v>
      </c>
      <c r="G46" s="31">
        <v>0</v>
      </c>
      <c r="H46" s="6">
        <v>6.5</v>
      </c>
      <c r="I46" s="10">
        <f>SUM(Таблица13467234234235[[#This Row],[1]:[6]])</f>
        <v>16.5</v>
      </c>
      <c r="J46" s="6" t="s">
        <v>275</v>
      </c>
    </row>
    <row r="47" spans="1:10" x14ac:dyDescent="0.25">
      <c r="A47" s="37">
        <v>40</v>
      </c>
      <c r="B47" s="11" t="s">
        <v>276</v>
      </c>
      <c r="C47" s="6">
        <v>9</v>
      </c>
      <c r="D47" s="6">
        <v>0</v>
      </c>
      <c r="E47" s="31">
        <v>0</v>
      </c>
      <c r="F47" s="31">
        <v>0</v>
      </c>
      <c r="G47" s="31">
        <v>3.5</v>
      </c>
      <c r="H47" s="6">
        <v>3.5</v>
      </c>
      <c r="I47" s="10">
        <f>SUM(Таблица13467234234235[[#This Row],[1]:[6]])</f>
        <v>16</v>
      </c>
      <c r="J47" s="6" t="s">
        <v>277</v>
      </c>
    </row>
    <row r="48" spans="1:10" x14ac:dyDescent="0.25">
      <c r="A48" s="38">
        <v>41</v>
      </c>
      <c r="B48" s="11" t="s">
        <v>278</v>
      </c>
      <c r="C48" s="6">
        <v>6.5</v>
      </c>
      <c r="D48" s="6">
        <v>0</v>
      </c>
      <c r="E48" s="31">
        <v>0</v>
      </c>
      <c r="F48" s="31">
        <v>0</v>
      </c>
      <c r="G48" s="31">
        <v>7.5</v>
      </c>
      <c r="H48" s="6">
        <v>1</v>
      </c>
      <c r="I48" s="10">
        <f>SUM(Таблица13467234234235[[#This Row],[1]:[6]])</f>
        <v>15</v>
      </c>
      <c r="J48" s="6" t="s">
        <v>279</v>
      </c>
    </row>
    <row r="49" spans="1:10" x14ac:dyDescent="0.25">
      <c r="A49" s="38">
        <v>42</v>
      </c>
      <c r="B49" s="9" t="s">
        <v>280</v>
      </c>
      <c r="C49" s="6">
        <v>7</v>
      </c>
      <c r="D49" s="6">
        <v>1.5</v>
      </c>
      <c r="E49" s="31">
        <v>0</v>
      </c>
      <c r="F49" s="31">
        <v>1</v>
      </c>
      <c r="G49" s="31">
        <v>4</v>
      </c>
      <c r="H49" s="6">
        <v>1.5</v>
      </c>
      <c r="I49" s="10">
        <f>SUM(Таблица13467234234235[[#This Row],[1]:[6]])</f>
        <v>15</v>
      </c>
      <c r="J49" s="6" t="s">
        <v>281</v>
      </c>
    </row>
    <row r="50" spans="1:10" ht="18.75" customHeight="1" x14ac:dyDescent="0.25">
      <c r="A50" s="37">
        <v>43</v>
      </c>
      <c r="B50" s="9" t="s">
        <v>282</v>
      </c>
      <c r="C50" s="6">
        <v>7.5</v>
      </c>
      <c r="D50" s="6">
        <v>0.5</v>
      </c>
      <c r="E50" s="31">
        <v>0</v>
      </c>
      <c r="F50" s="31">
        <v>0</v>
      </c>
      <c r="G50" s="31">
        <v>0</v>
      </c>
      <c r="H50" s="6">
        <v>6</v>
      </c>
      <c r="I50" s="10">
        <f>SUM(Таблица13467234234235[[#This Row],[1]:[6]])</f>
        <v>14</v>
      </c>
      <c r="J50" s="6" t="s">
        <v>283</v>
      </c>
    </row>
    <row r="51" spans="1:10" x14ac:dyDescent="0.25">
      <c r="A51" s="38">
        <v>44</v>
      </c>
      <c r="B51" s="9" t="s">
        <v>284</v>
      </c>
      <c r="C51" s="6">
        <v>6</v>
      </c>
      <c r="D51" s="6">
        <v>0</v>
      </c>
      <c r="E51" s="31">
        <v>0</v>
      </c>
      <c r="F51" s="31">
        <v>1</v>
      </c>
      <c r="G51" s="31">
        <v>2</v>
      </c>
      <c r="H51" s="6">
        <v>5</v>
      </c>
      <c r="I51" s="10">
        <f>SUM(Таблица13467234234235[[#This Row],[1]:[6]])</f>
        <v>14</v>
      </c>
      <c r="J51" s="6" t="s">
        <v>285</v>
      </c>
    </row>
    <row r="52" spans="1:10" x14ac:dyDescent="0.25">
      <c r="A52" s="38">
        <v>45</v>
      </c>
      <c r="B52" s="9" t="s">
        <v>286</v>
      </c>
      <c r="C52" s="6">
        <v>4.5</v>
      </c>
      <c r="D52" s="6">
        <v>0</v>
      </c>
      <c r="E52" s="31">
        <v>0</v>
      </c>
      <c r="F52" s="31">
        <v>0</v>
      </c>
      <c r="G52" s="31">
        <v>8.5</v>
      </c>
      <c r="H52" s="6">
        <v>1</v>
      </c>
      <c r="I52" s="10">
        <f>SUM(Таблица13467234234235[[#This Row],[1]:[6]])</f>
        <v>14</v>
      </c>
      <c r="J52" s="6" t="s">
        <v>287</v>
      </c>
    </row>
    <row r="53" spans="1:10" ht="21.75" customHeight="1" x14ac:dyDescent="0.25">
      <c r="A53" s="37">
        <v>46</v>
      </c>
      <c r="B53" s="9" t="s">
        <v>288</v>
      </c>
      <c r="C53" s="6">
        <v>7</v>
      </c>
      <c r="D53" s="6">
        <v>0</v>
      </c>
      <c r="E53" s="31">
        <v>0</v>
      </c>
      <c r="F53" s="31">
        <v>0</v>
      </c>
      <c r="G53" s="31">
        <v>3</v>
      </c>
      <c r="H53" s="6">
        <v>3.5</v>
      </c>
      <c r="I53" s="10">
        <f>SUM(Таблица13467234234235[[#This Row],[1]:[6]])</f>
        <v>13.5</v>
      </c>
      <c r="J53" s="33" t="s">
        <v>289</v>
      </c>
    </row>
    <row r="54" spans="1:10" ht="13.5" customHeight="1" x14ac:dyDescent="0.25">
      <c r="A54" s="38">
        <v>47</v>
      </c>
      <c r="B54" s="9" t="s">
        <v>290</v>
      </c>
      <c r="C54" s="6">
        <v>10.5</v>
      </c>
      <c r="D54" s="6">
        <v>0</v>
      </c>
      <c r="E54" s="31">
        <v>0</v>
      </c>
      <c r="F54" s="31">
        <v>0</v>
      </c>
      <c r="G54" s="31">
        <v>2</v>
      </c>
      <c r="H54" s="6">
        <v>1</v>
      </c>
      <c r="I54" s="10">
        <f>SUM(Таблица13467234234235[[#This Row],[1]:[6]])</f>
        <v>13.5</v>
      </c>
      <c r="J54" s="6" t="s">
        <v>291</v>
      </c>
    </row>
    <row r="55" spans="1:10" ht="19.5" customHeight="1" x14ac:dyDescent="0.25">
      <c r="A55" s="38">
        <v>48</v>
      </c>
      <c r="B55" s="9" t="s">
        <v>292</v>
      </c>
      <c r="C55" s="6">
        <v>10.5</v>
      </c>
      <c r="D55" s="6">
        <v>0</v>
      </c>
      <c r="E55" s="31">
        <v>0</v>
      </c>
      <c r="F55" s="31">
        <v>0</v>
      </c>
      <c r="G55" s="31">
        <v>0</v>
      </c>
      <c r="H55" s="6">
        <v>2.5</v>
      </c>
      <c r="I55" s="10">
        <f>SUM(Таблица13467234234235[[#This Row],[1]:[6]])</f>
        <v>13</v>
      </c>
      <c r="J55" s="6" t="s">
        <v>293</v>
      </c>
    </row>
    <row r="56" spans="1:10" x14ac:dyDescent="0.25">
      <c r="A56" s="37">
        <v>49</v>
      </c>
      <c r="B56" s="9" t="s">
        <v>294</v>
      </c>
      <c r="C56" s="6">
        <v>4</v>
      </c>
      <c r="D56" s="6">
        <v>0</v>
      </c>
      <c r="E56" s="31">
        <v>0</v>
      </c>
      <c r="F56" s="31">
        <v>0</v>
      </c>
      <c r="G56" s="31">
        <v>8</v>
      </c>
      <c r="H56" s="6">
        <v>0</v>
      </c>
      <c r="I56" s="10">
        <f>SUM(Таблица13467234234235[[#This Row],[1]:[6]])</f>
        <v>12</v>
      </c>
      <c r="J56" s="6" t="s">
        <v>295</v>
      </c>
    </row>
    <row r="57" spans="1:10" x14ac:dyDescent="0.25">
      <c r="A57" s="38">
        <v>50</v>
      </c>
      <c r="B57" s="9" t="s">
        <v>296</v>
      </c>
      <c r="C57" s="6">
        <v>4.5</v>
      </c>
      <c r="D57" s="6">
        <v>0</v>
      </c>
      <c r="E57" s="31">
        <v>0</v>
      </c>
      <c r="F57" s="31">
        <v>0</v>
      </c>
      <c r="G57" s="31">
        <v>6</v>
      </c>
      <c r="H57" s="6">
        <v>1.5</v>
      </c>
      <c r="I57" s="10">
        <f>SUM(Таблица13467234234235[[#This Row],[1]:[6]])</f>
        <v>12</v>
      </c>
      <c r="J57" s="6" t="s">
        <v>297</v>
      </c>
    </row>
    <row r="58" spans="1:10" x14ac:dyDescent="0.25">
      <c r="A58" s="38">
        <v>51</v>
      </c>
      <c r="B58" s="9" t="s">
        <v>298</v>
      </c>
      <c r="C58" s="6">
        <v>6.5</v>
      </c>
      <c r="D58" s="6">
        <v>0</v>
      </c>
      <c r="E58" s="31">
        <v>0</v>
      </c>
      <c r="F58" s="31">
        <v>1</v>
      </c>
      <c r="G58" s="31">
        <v>0</v>
      </c>
      <c r="H58" s="6">
        <v>4</v>
      </c>
      <c r="I58" s="10">
        <f>SUM(Таблица13467234234235[[#This Row],[1]:[6]])</f>
        <v>11.5</v>
      </c>
      <c r="J58" s="6" t="s">
        <v>299</v>
      </c>
    </row>
    <row r="59" spans="1:10" ht="18" customHeight="1" x14ac:dyDescent="0.25">
      <c r="A59" s="37">
        <v>52</v>
      </c>
      <c r="B59" s="9" t="s">
        <v>300</v>
      </c>
      <c r="C59" s="6">
        <v>8</v>
      </c>
      <c r="D59" s="6">
        <v>0</v>
      </c>
      <c r="E59" s="31">
        <v>0</v>
      </c>
      <c r="F59" s="31">
        <v>0</v>
      </c>
      <c r="G59" s="31">
        <v>3</v>
      </c>
      <c r="H59" s="6">
        <v>0</v>
      </c>
      <c r="I59" s="10">
        <f>SUM(Таблица13467234234235[[#This Row],[1]:[6]])</f>
        <v>11</v>
      </c>
      <c r="J59" s="6" t="s">
        <v>301</v>
      </c>
    </row>
    <row r="60" spans="1:10" x14ac:dyDescent="0.25">
      <c r="A60" s="38">
        <v>53</v>
      </c>
      <c r="B60" s="9" t="s">
        <v>302</v>
      </c>
      <c r="C60" s="6">
        <v>3.5</v>
      </c>
      <c r="D60" s="6">
        <v>0</v>
      </c>
      <c r="E60" s="31">
        <v>0</v>
      </c>
      <c r="F60" s="31">
        <v>2</v>
      </c>
      <c r="G60" s="31">
        <v>2</v>
      </c>
      <c r="H60" s="6">
        <v>3.5</v>
      </c>
      <c r="I60" s="10">
        <f>SUM(Таблица13467234234235[[#This Row],[1]:[6]])</f>
        <v>11</v>
      </c>
      <c r="J60" s="6" t="s">
        <v>303</v>
      </c>
    </row>
    <row r="61" spans="1:10" x14ac:dyDescent="0.25">
      <c r="A61" s="38">
        <v>54</v>
      </c>
      <c r="B61" s="9" t="s">
        <v>304</v>
      </c>
      <c r="C61" s="6">
        <v>6</v>
      </c>
      <c r="D61" s="6">
        <v>0</v>
      </c>
      <c r="E61" s="31">
        <v>0</v>
      </c>
      <c r="F61" s="31">
        <v>0</v>
      </c>
      <c r="G61" s="31">
        <v>2</v>
      </c>
      <c r="H61" s="6">
        <v>3</v>
      </c>
      <c r="I61" s="10">
        <f>SUM(Таблица13467234234235[[#This Row],[1]:[6]])</f>
        <v>11</v>
      </c>
      <c r="J61" s="6" t="s">
        <v>305</v>
      </c>
    </row>
    <row r="62" spans="1:10" x14ac:dyDescent="0.25">
      <c r="A62" s="37">
        <v>55</v>
      </c>
      <c r="B62" s="9" t="s">
        <v>306</v>
      </c>
      <c r="C62" s="6">
        <v>9</v>
      </c>
      <c r="D62" s="6">
        <v>0</v>
      </c>
      <c r="E62" s="31">
        <v>0</v>
      </c>
      <c r="F62" s="31">
        <v>0</v>
      </c>
      <c r="G62" s="31">
        <v>0</v>
      </c>
      <c r="H62" s="6">
        <v>1.5</v>
      </c>
      <c r="I62" s="10">
        <f>SUM(Таблица13467234234235[[#This Row],[1]:[6]])</f>
        <v>10.5</v>
      </c>
      <c r="J62" s="6" t="s">
        <v>307</v>
      </c>
    </row>
    <row r="63" spans="1:10" x14ac:dyDescent="0.25">
      <c r="A63" s="38">
        <v>56</v>
      </c>
      <c r="B63" s="9" t="s">
        <v>308</v>
      </c>
      <c r="C63" s="6">
        <v>5.5</v>
      </c>
      <c r="D63" s="6">
        <v>0</v>
      </c>
      <c r="E63" s="31">
        <v>0</v>
      </c>
      <c r="F63" s="31">
        <v>1</v>
      </c>
      <c r="G63" s="31">
        <v>0</v>
      </c>
      <c r="H63" s="6">
        <v>3</v>
      </c>
      <c r="I63" s="10">
        <f>SUM(Таблица13467234234235[[#This Row],[1]:[6]])</f>
        <v>9.5</v>
      </c>
      <c r="J63" s="6" t="s">
        <v>309</v>
      </c>
    </row>
    <row r="64" spans="1:10" x14ac:dyDescent="0.25">
      <c r="A64" s="38">
        <v>57</v>
      </c>
      <c r="B64" s="9" t="s">
        <v>310</v>
      </c>
      <c r="C64" s="6">
        <v>5</v>
      </c>
      <c r="D64" s="6">
        <v>0</v>
      </c>
      <c r="E64" s="31">
        <v>0</v>
      </c>
      <c r="F64" s="31">
        <v>0</v>
      </c>
      <c r="G64" s="31">
        <v>4</v>
      </c>
      <c r="H64" s="6">
        <v>0</v>
      </c>
      <c r="I64" s="10">
        <f>SUM(Таблица13467234234235[[#This Row],[1]:[6]])</f>
        <v>9</v>
      </c>
      <c r="J64" s="6" t="s">
        <v>311</v>
      </c>
    </row>
    <row r="65" spans="1:10" ht="15" customHeight="1" x14ac:dyDescent="0.25">
      <c r="A65" s="37">
        <v>58</v>
      </c>
      <c r="B65" s="9" t="s">
        <v>312</v>
      </c>
      <c r="C65" s="6">
        <v>9</v>
      </c>
      <c r="D65" s="6">
        <v>0</v>
      </c>
      <c r="E65" s="31">
        <v>0</v>
      </c>
      <c r="F65" s="31">
        <v>0</v>
      </c>
      <c r="G65" s="31">
        <v>0</v>
      </c>
      <c r="H65" s="6">
        <v>0</v>
      </c>
      <c r="I65" s="10">
        <f>SUM(Таблица13467234234235[[#This Row],[1]:[6]])</f>
        <v>9</v>
      </c>
      <c r="J65" s="6" t="s">
        <v>313</v>
      </c>
    </row>
    <row r="66" spans="1:10" x14ac:dyDescent="0.25">
      <c r="A66" s="38">
        <v>59</v>
      </c>
      <c r="B66" s="9" t="s">
        <v>314</v>
      </c>
      <c r="C66" s="6">
        <v>5.5</v>
      </c>
      <c r="D66" s="6">
        <v>0</v>
      </c>
      <c r="E66" s="31">
        <v>0</v>
      </c>
      <c r="F66" s="31">
        <v>0</v>
      </c>
      <c r="G66" s="31">
        <v>0</v>
      </c>
      <c r="H66" s="6">
        <v>3</v>
      </c>
      <c r="I66" s="10">
        <f>SUM(Таблица13467234234235[[#This Row],[1]:[6]])</f>
        <v>8.5</v>
      </c>
      <c r="J66" s="6" t="s">
        <v>315</v>
      </c>
    </row>
    <row r="67" spans="1:10" x14ac:dyDescent="0.25">
      <c r="A67" s="38">
        <v>60</v>
      </c>
      <c r="B67" s="9" t="s">
        <v>316</v>
      </c>
      <c r="C67" s="6">
        <v>5.5</v>
      </c>
      <c r="D67" s="6">
        <v>0</v>
      </c>
      <c r="E67" s="31">
        <v>0</v>
      </c>
      <c r="F67" s="31">
        <v>0</v>
      </c>
      <c r="G67" s="31">
        <v>2</v>
      </c>
      <c r="H67" s="6">
        <v>1</v>
      </c>
      <c r="I67" s="10">
        <f>SUM(Таблица13467234234235[[#This Row],[1]:[6]])</f>
        <v>8.5</v>
      </c>
      <c r="J67" s="6" t="s">
        <v>317</v>
      </c>
    </row>
    <row r="68" spans="1:10" x14ac:dyDescent="0.25">
      <c r="A68" s="37">
        <v>61</v>
      </c>
      <c r="B68" s="9" t="s">
        <v>318</v>
      </c>
      <c r="C68" s="6">
        <v>5.5</v>
      </c>
      <c r="D68" s="6">
        <v>0</v>
      </c>
      <c r="E68" s="31">
        <v>0</v>
      </c>
      <c r="F68" s="31">
        <v>0</v>
      </c>
      <c r="G68" s="31">
        <v>0</v>
      </c>
      <c r="H68" s="6">
        <v>2</v>
      </c>
      <c r="I68" s="10">
        <f>SUM(Таблица13467234234235[[#This Row],[1]:[6]])</f>
        <v>7.5</v>
      </c>
      <c r="J68" s="6" t="s">
        <v>319</v>
      </c>
    </row>
    <row r="69" spans="1:10" x14ac:dyDescent="0.25">
      <c r="A69" s="38">
        <v>62</v>
      </c>
      <c r="B69" s="9" t="s">
        <v>320</v>
      </c>
      <c r="C69" s="6">
        <v>2.5</v>
      </c>
      <c r="D69" s="6">
        <v>0</v>
      </c>
      <c r="E69" s="31">
        <v>0</v>
      </c>
      <c r="F69" s="31">
        <v>0</v>
      </c>
      <c r="G69" s="31">
        <v>4</v>
      </c>
      <c r="H69" s="6">
        <v>1</v>
      </c>
      <c r="I69" s="10">
        <f>SUM(Таблица13467234234235[[#This Row],[1]:[6]])</f>
        <v>7.5</v>
      </c>
      <c r="J69" s="6" t="s">
        <v>321</v>
      </c>
    </row>
    <row r="70" spans="1:10" x14ac:dyDescent="0.25">
      <c r="A70" s="38">
        <v>63</v>
      </c>
      <c r="B70" s="9" t="s">
        <v>322</v>
      </c>
      <c r="C70" s="6">
        <v>6</v>
      </c>
      <c r="D70" s="6">
        <v>0</v>
      </c>
      <c r="E70" s="31">
        <v>0</v>
      </c>
      <c r="F70" s="31">
        <v>0</v>
      </c>
      <c r="G70" s="31">
        <v>0</v>
      </c>
      <c r="H70" s="6">
        <v>1</v>
      </c>
      <c r="I70" s="10">
        <f>SUM(Таблица13467234234235[[#This Row],[1]:[6]])</f>
        <v>7</v>
      </c>
      <c r="J70" s="6" t="s">
        <v>323</v>
      </c>
    </row>
    <row r="71" spans="1:10" x14ac:dyDescent="0.25">
      <c r="A71" s="37">
        <v>64</v>
      </c>
      <c r="B71" s="9" t="s">
        <v>324</v>
      </c>
      <c r="C71" s="6">
        <v>6.5</v>
      </c>
      <c r="D71" s="6">
        <v>0</v>
      </c>
      <c r="E71" s="31">
        <v>0</v>
      </c>
      <c r="F71" s="31">
        <v>0</v>
      </c>
      <c r="G71" s="31">
        <v>0</v>
      </c>
      <c r="H71" s="6">
        <v>0</v>
      </c>
      <c r="I71" s="10">
        <f>SUM(Таблица13467234234235[[#This Row],[1]:[6]])</f>
        <v>6.5</v>
      </c>
      <c r="J71" s="6" t="s">
        <v>325</v>
      </c>
    </row>
    <row r="72" spans="1:10" x14ac:dyDescent="0.25">
      <c r="A72" s="38">
        <v>65</v>
      </c>
      <c r="B72" s="9" t="s">
        <v>326</v>
      </c>
      <c r="C72" s="6">
        <v>6</v>
      </c>
      <c r="D72" s="6">
        <v>0</v>
      </c>
      <c r="E72" s="31">
        <v>0</v>
      </c>
      <c r="F72" s="31">
        <v>0</v>
      </c>
      <c r="G72" s="31">
        <v>0</v>
      </c>
      <c r="H72" s="6">
        <v>0</v>
      </c>
      <c r="I72" s="10">
        <f>SUM(Таблица13467234234235[[#This Row],[1]:[6]])</f>
        <v>6</v>
      </c>
      <c r="J72" s="6" t="s">
        <v>327</v>
      </c>
    </row>
    <row r="73" spans="1:10" x14ac:dyDescent="0.25">
      <c r="A73" s="38">
        <v>66</v>
      </c>
      <c r="B73" s="9" t="s">
        <v>328</v>
      </c>
      <c r="C73" s="6">
        <v>4.5</v>
      </c>
      <c r="D73" s="6">
        <v>0</v>
      </c>
      <c r="E73" s="31">
        <v>0</v>
      </c>
      <c r="F73" s="31">
        <v>0</v>
      </c>
      <c r="G73" s="31">
        <v>0</v>
      </c>
      <c r="H73" s="6">
        <v>0</v>
      </c>
      <c r="I73" s="10">
        <f>SUM(Таблица13467234234235[[#This Row],[1]:[6]])</f>
        <v>4.5</v>
      </c>
      <c r="J73" s="6" t="s">
        <v>329</v>
      </c>
    </row>
    <row r="74" spans="1:10" x14ac:dyDescent="0.25">
      <c r="A74" s="37">
        <v>67</v>
      </c>
      <c r="B74" s="9" t="s">
        <v>330</v>
      </c>
      <c r="C74" s="6">
        <v>3</v>
      </c>
      <c r="D74" s="6">
        <v>0</v>
      </c>
      <c r="E74" s="31">
        <v>0</v>
      </c>
      <c r="F74" s="31">
        <v>0</v>
      </c>
      <c r="G74" s="31">
        <v>0</v>
      </c>
      <c r="H74" s="6">
        <v>0</v>
      </c>
      <c r="I74" s="10">
        <f>SUM(Таблица13467234234235[[#This Row],[1]:[6]])</f>
        <v>3</v>
      </c>
      <c r="J74" s="6" t="s">
        <v>331</v>
      </c>
    </row>
    <row r="75" spans="1:10" x14ac:dyDescent="0.25">
      <c r="A75" s="38">
        <v>68</v>
      </c>
      <c r="B75" s="9" t="s">
        <v>332</v>
      </c>
      <c r="C75" s="6">
        <v>2.5</v>
      </c>
      <c r="D75" s="6">
        <v>0</v>
      </c>
      <c r="E75" s="31">
        <v>0</v>
      </c>
      <c r="F75" s="31">
        <v>0</v>
      </c>
      <c r="G75" s="31">
        <v>0</v>
      </c>
      <c r="H75" s="6">
        <v>0</v>
      </c>
      <c r="I75" s="10">
        <f>SUM(Таблица13467234234235[[#This Row],[1]:[6]])</f>
        <v>2.5</v>
      </c>
      <c r="J75" s="6" t="s">
        <v>333</v>
      </c>
    </row>
    <row r="76" spans="1:10" ht="18" x14ac:dyDescent="0.25">
      <c r="A76" s="1" t="s">
        <v>1</v>
      </c>
      <c r="D76" s="39" t="s">
        <v>334</v>
      </c>
    </row>
    <row r="77" spans="1:10" ht="18" x14ac:dyDescent="0.25">
      <c r="A77" s="1" t="s">
        <v>2</v>
      </c>
      <c r="D77" s="39" t="s">
        <v>335</v>
      </c>
    </row>
    <row r="78" spans="1:10" x14ac:dyDescent="0.25">
      <c r="D78" s="40" t="s">
        <v>336</v>
      </c>
    </row>
    <row r="79" spans="1:10" x14ac:dyDescent="0.25">
      <c r="D79" s="40" t="s">
        <v>337</v>
      </c>
    </row>
  </sheetData>
  <mergeCells count="3">
    <mergeCell ref="B6:E6"/>
    <mergeCell ref="C4:D4"/>
    <mergeCell ref="A1:J1"/>
  </mergeCells>
  <pageMargins left="0.25" right="0.25" top="0.34375" bottom="0.23958333333333334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4.85546875" customWidth="1"/>
    <col min="2" max="2" width="8.42578125" customWidth="1"/>
    <col min="3" max="6" width="4.7109375" customWidth="1"/>
    <col min="7" max="7" width="4.85546875" customWidth="1"/>
    <col min="8" max="8" width="4.7109375" customWidth="1"/>
    <col min="9" max="9" width="8.42578125" customWidth="1"/>
    <col min="10" max="10" width="31.85546875" customWidth="1"/>
  </cols>
  <sheetData>
    <row r="1" spans="1:10" ht="39.75" customHeight="1" x14ac:dyDescent="0.25">
      <c r="A1" s="54" t="s">
        <v>127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5.75" x14ac:dyDescent="0.25">
      <c r="A2" s="4" t="s">
        <v>430</v>
      </c>
      <c r="B2" s="2"/>
      <c r="C2" s="2"/>
    </row>
    <row r="3" spans="1:10" ht="15.75" x14ac:dyDescent="0.25">
      <c r="A3" s="4" t="s">
        <v>81</v>
      </c>
      <c r="B3" s="3"/>
      <c r="C3" s="3"/>
    </row>
    <row r="4" spans="1:10" ht="15.75" x14ac:dyDescent="0.25">
      <c r="A4" s="3" t="s">
        <v>80</v>
      </c>
      <c r="B4" s="2"/>
      <c r="C4" s="2"/>
    </row>
    <row r="5" spans="1:10" ht="18" x14ac:dyDescent="0.25">
      <c r="A5" s="3" t="s">
        <v>431</v>
      </c>
      <c r="B5" s="5"/>
      <c r="C5" s="2"/>
    </row>
    <row r="6" spans="1:10" ht="18" x14ac:dyDescent="0.25">
      <c r="A6" s="1"/>
      <c r="B6" s="49" t="s">
        <v>8</v>
      </c>
      <c r="C6" s="50"/>
      <c r="D6" s="50"/>
      <c r="E6" s="50"/>
      <c r="F6" s="50"/>
      <c r="G6" s="51"/>
      <c r="H6" s="24"/>
    </row>
    <row r="7" spans="1:10" ht="55.5" customHeight="1" x14ac:dyDescent="0.25">
      <c r="A7" s="8" t="s">
        <v>15</v>
      </c>
      <c r="B7" s="17" t="s">
        <v>0</v>
      </c>
      <c r="C7" s="17" t="s">
        <v>3</v>
      </c>
      <c r="D7" s="17" t="s">
        <v>4</v>
      </c>
      <c r="E7" s="17" t="s">
        <v>5</v>
      </c>
      <c r="F7" s="17" t="s">
        <v>6</v>
      </c>
      <c r="G7" s="17" t="s">
        <v>18</v>
      </c>
      <c r="H7" s="17" t="s">
        <v>19</v>
      </c>
      <c r="I7" s="23" t="s">
        <v>7</v>
      </c>
      <c r="J7" s="18" t="s">
        <v>17</v>
      </c>
    </row>
    <row r="8" spans="1:10" ht="14.1" customHeight="1" x14ac:dyDescent="0.25">
      <c r="A8" s="26">
        <v>1</v>
      </c>
      <c r="B8" s="9" t="s">
        <v>51</v>
      </c>
      <c r="C8" s="6">
        <v>19</v>
      </c>
      <c r="D8" s="6">
        <v>9</v>
      </c>
      <c r="E8" s="6">
        <v>10</v>
      </c>
      <c r="F8" s="6">
        <v>0</v>
      </c>
      <c r="G8" s="6">
        <v>0</v>
      </c>
      <c r="H8" s="6">
        <v>0</v>
      </c>
      <c r="I8" s="12">
        <f>SUM(Таблица1346723423423[[#This Row],[1]:[6]])</f>
        <v>38</v>
      </c>
      <c r="J8" s="13" t="s">
        <v>52</v>
      </c>
    </row>
    <row r="9" spans="1:10" ht="14.1" customHeight="1" x14ac:dyDescent="0.25">
      <c r="A9" s="25">
        <v>2</v>
      </c>
      <c r="B9" s="9" t="s">
        <v>20</v>
      </c>
      <c r="C9" s="6">
        <v>8</v>
      </c>
      <c r="D9" s="6">
        <v>0</v>
      </c>
      <c r="E9" s="6">
        <v>10</v>
      </c>
      <c r="F9" s="6">
        <v>0</v>
      </c>
      <c r="G9" s="6">
        <v>0</v>
      </c>
      <c r="H9" s="6">
        <v>0</v>
      </c>
      <c r="I9" s="10">
        <f>SUM(Таблица1346723423423[[#This Row],[1]:[6]])</f>
        <v>18</v>
      </c>
      <c r="J9" s="13" t="s">
        <v>21</v>
      </c>
    </row>
    <row r="10" spans="1:10" ht="14.1" customHeight="1" x14ac:dyDescent="0.25">
      <c r="A10" s="25">
        <v>3</v>
      </c>
      <c r="B10" s="19" t="s">
        <v>60</v>
      </c>
      <c r="C10" s="13">
        <v>4</v>
      </c>
      <c r="D10" s="13">
        <v>3</v>
      </c>
      <c r="E10" s="13">
        <v>2</v>
      </c>
      <c r="F10" s="13">
        <v>0</v>
      </c>
      <c r="G10" s="13">
        <v>3</v>
      </c>
      <c r="H10" s="13">
        <v>0</v>
      </c>
      <c r="I10" s="20">
        <f>SUM(Таблица1346723423423[[#This Row],[1]:[6]])</f>
        <v>12</v>
      </c>
      <c r="J10" s="13" t="s">
        <v>61</v>
      </c>
    </row>
    <row r="11" spans="1:10" ht="14.1" customHeight="1" x14ac:dyDescent="0.25">
      <c r="A11" s="26">
        <v>4</v>
      </c>
      <c r="B11" s="19" t="s">
        <v>62</v>
      </c>
      <c r="C11" s="13">
        <v>5</v>
      </c>
      <c r="D11" s="13">
        <v>0</v>
      </c>
      <c r="E11" s="13">
        <v>2</v>
      </c>
      <c r="F11" s="13">
        <v>0</v>
      </c>
      <c r="G11" s="13">
        <v>0</v>
      </c>
      <c r="H11" s="13">
        <v>5</v>
      </c>
      <c r="I11" s="20">
        <f>SUM(Таблица1346723423423[[#This Row],[1]:[6]])</f>
        <v>12</v>
      </c>
      <c r="J11" s="13" t="s">
        <v>63</v>
      </c>
    </row>
    <row r="12" spans="1:10" ht="14.1" customHeight="1" x14ac:dyDescent="0.25">
      <c r="A12" s="25">
        <v>5</v>
      </c>
      <c r="B12" s="19" t="s">
        <v>70</v>
      </c>
      <c r="C12" s="13">
        <v>11</v>
      </c>
      <c r="D12" s="13">
        <v>1</v>
      </c>
      <c r="E12" s="13">
        <v>0</v>
      </c>
      <c r="F12" s="13">
        <v>0</v>
      </c>
      <c r="G12" s="13">
        <v>0</v>
      </c>
      <c r="H12" s="13">
        <v>0</v>
      </c>
      <c r="I12" s="20">
        <f>SUM(Таблица1346723423423[[#This Row],[1]:[6]])</f>
        <v>12</v>
      </c>
      <c r="J12" s="13" t="s">
        <v>71</v>
      </c>
    </row>
    <row r="13" spans="1:10" ht="14.1" customHeight="1" x14ac:dyDescent="0.25">
      <c r="A13" s="25">
        <v>6</v>
      </c>
      <c r="B13" s="9" t="s">
        <v>26</v>
      </c>
      <c r="C13" s="6">
        <v>4</v>
      </c>
      <c r="D13" s="6">
        <v>0</v>
      </c>
      <c r="E13" s="6">
        <v>0</v>
      </c>
      <c r="F13" s="6">
        <v>0</v>
      </c>
      <c r="G13" s="6">
        <v>6</v>
      </c>
      <c r="H13" s="6">
        <v>0</v>
      </c>
      <c r="I13" s="12">
        <f>SUM(Таблица1346723423423[[#This Row],[1]:[6]])</f>
        <v>10</v>
      </c>
      <c r="J13" s="13" t="s">
        <v>27</v>
      </c>
    </row>
    <row r="14" spans="1:10" ht="14.1" customHeight="1" x14ac:dyDescent="0.25">
      <c r="A14" s="26">
        <v>7</v>
      </c>
      <c r="B14" s="14" t="s">
        <v>31</v>
      </c>
      <c r="C14" s="6">
        <v>7</v>
      </c>
      <c r="D14" s="6">
        <v>0</v>
      </c>
      <c r="E14" s="6">
        <v>0</v>
      </c>
      <c r="F14" s="6">
        <v>0</v>
      </c>
      <c r="G14" s="6">
        <v>0</v>
      </c>
      <c r="H14" s="6">
        <v>3</v>
      </c>
      <c r="I14" s="12">
        <f>SUM(Таблица1346723423423[[#This Row],[1]:[6]])</f>
        <v>10</v>
      </c>
      <c r="J14" s="13" t="s">
        <v>32</v>
      </c>
    </row>
    <row r="15" spans="1:10" ht="14.1" customHeight="1" x14ac:dyDescent="0.25">
      <c r="A15" s="25">
        <v>8</v>
      </c>
      <c r="B15" s="9" t="s">
        <v>33</v>
      </c>
      <c r="C15" s="6">
        <v>5</v>
      </c>
      <c r="D15" s="6">
        <v>5</v>
      </c>
      <c r="E15" s="6">
        <v>0</v>
      </c>
      <c r="F15" s="6">
        <v>0</v>
      </c>
      <c r="G15" s="6">
        <v>0</v>
      </c>
      <c r="H15" s="6">
        <v>0</v>
      </c>
      <c r="I15" s="12">
        <f>SUM(Таблица1346723423423[[#This Row],[1]:[6]])</f>
        <v>10</v>
      </c>
      <c r="J15" s="13" t="s">
        <v>34</v>
      </c>
    </row>
    <row r="16" spans="1:10" ht="14.1" customHeight="1" x14ac:dyDescent="0.25">
      <c r="A16" s="25">
        <v>9</v>
      </c>
      <c r="B16" s="11" t="s">
        <v>43</v>
      </c>
      <c r="C16" s="6">
        <v>6</v>
      </c>
      <c r="D16" s="6">
        <v>0</v>
      </c>
      <c r="E16" s="6">
        <v>4</v>
      </c>
      <c r="F16" s="6">
        <v>0</v>
      </c>
      <c r="G16" s="6">
        <v>0</v>
      </c>
      <c r="H16" s="6">
        <v>0</v>
      </c>
      <c r="I16" s="12">
        <f>SUM(Таблица1346723423423[[#This Row],[1]:[6]])</f>
        <v>10</v>
      </c>
      <c r="J16" s="13" t="s">
        <v>44</v>
      </c>
    </row>
    <row r="17" spans="1:10" ht="14.1" customHeight="1" x14ac:dyDescent="0.25">
      <c r="A17" s="26">
        <v>10</v>
      </c>
      <c r="B17" s="9" t="s">
        <v>53</v>
      </c>
      <c r="C17" s="6">
        <v>6</v>
      </c>
      <c r="D17" s="6">
        <v>0</v>
      </c>
      <c r="E17" s="6">
        <v>4</v>
      </c>
      <c r="F17" s="6">
        <v>0</v>
      </c>
      <c r="G17" s="6">
        <v>0</v>
      </c>
      <c r="H17" s="6">
        <v>0</v>
      </c>
      <c r="I17" s="12">
        <f>SUM(Таблица1346723423423[[#This Row],[1]:[6]])</f>
        <v>10</v>
      </c>
      <c r="J17" s="13" t="s">
        <v>54</v>
      </c>
    </row>
    <row r="18" spans="1:10" ht="14.1" customHeight="1" x14ac:dyDescent="0.25">
      <c r="A18" s="25">
        <v>11</v>
      </c>
      <c r="B18" s="9" t="s">
        <v>47</v>
      </c>
      <c r="C18" s="6">
        <v>5</v>
      </c>
      <c r="D18" s="6">
        <v>0</v>
      </c>
      <c r="E18" s="6">
        <v>4</v>
      </c>
      <c r="F18" s="6">
        <v>0</v>
      </c>
      <c r="G18" s="6">
        <v>0</v>
      </c>
      <c r="H18" s="6">
        <v>0</v>
      </c>
      <c r="I18" s="12">
        <f>SUM(Таблица1346723423423[[#This Row],[1]:[6]])</f>
        <v>9</v>
      </c>
      <c r="J18" s="13" t="s">
        <v>48</v>
      </c>
    </row>
    <row r="19" spans="1:10" ht="14.1" customHeight="1" x14ac:dyDescent="0.25">
      <c r="A19" s="25">
        <v>12</v>
      </c>
      <c r="B19" s="9" t="s">
        <v>39</v>
      </c>
      <c r="C19" s="6">
        <v>3</v>
      </c>
      <c r="D19" s="6">
        <v>3</v>
      </c>
      <c r="E19" s="6">
        <v>2</v>
      </c>
      <c r="F19" s="6">
        <v>0</v>
      </c>
      <c r="G19" s="6">
        <v>0</v>
      </c>
      <c r="H19" s="6">
        <v>0</v>
      </c>
      <c r="I19" s="12">
        <f>SUM(Таблица1346723423423[[#This Row],[1]:[6]])</f>
        <v>8</v>
      </c>
      <c r="J19" s="15" t="s">
        <v>40</v>
      </c>
    </row>
    <row r="20" spans="1:10" ht="14.1" customHeight="1" x14ac:dyDescent="0.25">
      <c r="A20" s="26">
        <v>13</v>
      </c>
      <c r="B20" s="11" t="s">
        <v>22</v>
      </c>
      <c r="C20" s="6">
        <v>7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12">
        <f>SUM(Таблица1346723423423[[#This Row],[1]:[6]])</f>
        <v>7</v>
      </c>
      <c r="J20" s="13" t="s">
        <v>23</v>
      </c>
    </row>
    <row r="21" spans="1:10" ht="14.1" customHeight="1" x14ac:dyDescent="0.25">
      <c r="A21" s="25">
        <v>14</v>
      </c>
      <c r="B21" s="9" t="s">
        <v>24</v>
      </c>
      <c r="C21" s="6">
        <v>5</v>
      </c>
      <c r="D21" s="6">
        <v>0</v>
      </c>
      <c r="E21" s="6">
        <v>2</v>
      </c>
      <c r="F21" s="6">
        <v>0</v>
      </c>
      <c r="G21" s="6">
        <v>0</v>
      </c>
      <c r="H21" s="6">
        <v>0</v>
      </c>
      <c r="I21" s="12">
        <f>SUM(Таблица1346723423423[[#This Row],[1]:[6]])</f>
        <v>7</v>
      </c>
      <c r="J21" s="13" t="s">
        <v>25</v>
      </c>
    </row>
    <row r="22" spans="1:10" ht="14.1" customHeight="1" x14ac:dyDescent="0.25">
      <c r="A22" s="25">
        <v>15</v>
      </c>
      <c r="B22" s="11" t="s">
        <v>41</v>
      </c>
      <c r="C22" s="6">
        <v>1</v>
      </c>
      <c r="D22" s="6">
        <v>3</v>
      </c>
      <c r="E22" s="6">
        <v>2</v>
      </c>
      <c r="F22" s="6">
        <v>0</v>
      </c>
      <c r="G22" s="6">
        <v>0</v>
      </c>
      <c r="H22" s="6">
        <v>0</v>
      </c>
      <c r="I22" s="12">
        <f>SUM(Таблица1346723423423[[#This Row],[1]:[6]])</f>
        <v>6</v>
      </c>
      <c r="J22" s="13" t="s">
        <v>42</v>
      </c>
    </row>
    <row r="23" spans="1:10" ht="14.1" customHeight="1" x14ac:dyDescent="0.25">
      <c r="A23" s="26">
        <v>16</v>
      </c>
      <c r="B23" s="19" t="s">
        <v>72</v>
      </c>
      <c r="C23" s="13">
        <v>4</v>
      </c>
      <c r="D23" s="13">
        <v>0</v>
      </c>
      <c r="E23" s="13">
        <v>2</v>
      </c>
      <c r="F23" s="13">
        <v>0</v>
      </c>
      <c r="G23" s="13">
        <v>0</v>
      </c>
      <c r="H23" s="13">
        <v>0</v>
      </c>
      <c r="I23" s="20">
        <f>SUM(Таблица1346723423423[[#This Row],[1]:[6]])</f>
        <v>6</v>
      </c>
      <c r="J23" s="13" t="s">
        <v>73</v>
      </c>
    </row>
    <row r="24" spans="1:10" ht="14.1" customHeight="1" x14ac:dyDescent="0.25">
      <c r="A24" s="25">
        <v>17</v>
      </c>
      <c r="B24" s="19" t="s">
        <v>74</v>
      </c>
      <c r="C24" s="13">
        <v>6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20">
        <f>SUM(Таблица1346723423423[[#This Row],[1]:[6]])</f>
        <v>6</v>
      </c>
      <c r="J24" s="13" t="s">
        <v>75</v>
      </c>
    </row>
    <row r="25" spans="1:10" ht="14.1" customHeight="1" x14ac:dyDescent="0.25">
      <c r="A25" s="25">
        <v>18</v>
      </c>
      <c r="B25" s="9" t="s">
        <v>35</v>
      </c>
      <c r="C25" s="6">
        <v>5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12">
        <f>SUM(Таблица1346723423423[[#This Row],[1]:[6]])</f>
        <v>5</v>
      </c>
      <c r="J25" s="13" t="s">
        <v>36</v>
      </c>
    </row>
    <row r="26" spans="1:10" ht="14.1" customHeight="1" x14ac:dyDescent="0.25">
      <c r="A26" s="26">
        <v>19</v>
      </c>
      <c r="B26" s="9" t="s">
        <v>49</v>
      </c>
      <c r="C26" s="6">
        <v>5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12">
        <f>SUM(Таблица1346723423423[[#This Row],[1]:[6]])</f>
        <v>5</v>
      </c>
      <c r="J26" s="13" t="s">
        <v>50</v>
      </c>
    </row>
    <row r="27" spans="1:10" ht="14.1" customHeight="1" x14ac:dyDescent="0.25">
      <c r="A27" s="25">
        <v>20</v>
      </c>
      <c r="B27" s="9" t="s">
        <v>64</v>
      </c>
      <c r="C27" s="6">
        <v>3</v>
      </c>
      <c r="D27" s="6">
        <v>0</v>
      </c>
      <c r="E27" s="6">
        <v>2</v>
      </c>
      <c r="F27" s="6">
        <v>0</v>
      </c>
      <c r="G27" s="6">
        <v>0</v>
      </c>
      <c r="H27" s="6">
        <v>0</v>
      </c>
      <c r="I27" s="12">
        <f>SUM(Таблица1346723423423[[#This Row],[1]:[6]])</f>
        <v>5</v>
      </c>
      <c r="J27" s="13" t="s">
        <v>65</v>
      </c>
    </row>
    <row r="28" spans="1:10" ht="14.1" customHeight="1" x14ac:dyDescent="0.25">
      <c r="A28" s="25">
        <v>21</v>
      </c>
      <c r="B28" s="19" t="s">
        <v>66</v>
      </c>
      <c r="C28" s="13">
        <v>3</v>
      </c>
      <c r="D28" s="13">
        <v>0</v>
      </c>
      <c r="E28" s="13">
        <v>2</v>
      </c>
      <c r="F28" s="13">
        <v>0</v>
      </c>
      <c r="G28" s="13">
        <v>0</v>
      </c>
      <c r="H28" s="13">
        <v>0</v>
      </c>
      <c r="I28" s="20">
        <f>SUM(Таблица1346723423423[[#This Row],[1]:[6]])</f>
        <v>5</v>
      </c>
      <c r="J28" s="13" t="s">
        <v>67</v>
      </c>
    </row>
    <row r="29" spans="1:10" ht="14.1" customHeight="1" x14ac:dyDescent="0.25">
      <c r="A29" s="26">
        <v>22</v>
      </c>
      <c r="B29" s="19" t="s">
        <v>76</v>
      </c>
      <c r="C29" s="13">
        <v>5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20">
        <f>SUM(Таблица1346723423423[[#This Row],[1]:[6]])</f>
        <v>5</v>
      </c>
      <c r="J29" s="13" t="s">
        <v>77</v>
      </c>
    </row>
    <row r="30" spans="1:10" ht="14.1" customHeight="1" x14ac:dyDescent="0.25">
      <c r="A30" s="25">
        <v>23</v>
      </c>
      <c r="B30" s="9" t="s">
        <v>37</v>
      </c>
      <c r="C30" s="6">
        <v>2</v>
      </c>
      <c r="D30" s="6">
        <v>0</v>
      </c>
      <c r="E30" s="6">
        <v>2</v>
      </c>
      <c r="F30" s="6">
        <v>0</v>
      </c>
      <c r="G30" s="6">
        <v>0</v>
      </c>
      <c r="H30" s="6">
        <v>0</v>
      </c>
      <c r="I30" s="12">
        <f>SUM(Таблица1346723423423[[#This Row],[1]:[6]])</f>
        <v>4</v>
      </c>
      <c r="J30" s="13" t="s">
        <v>38</v>
      </c>
    </row>
    <row r="31" spans="1:10" ht="14.1" customHeight="1" x14ac:dyDescent="0.25">
      <c r="A31" s="25">
        <v>24</v>
      </c>
      <c r="B31" s="9" t="s">
        <v>30</v>
      </c>
      <c r="C31" s="6">
        <v>4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12">
        <f>SUM(Таблица1346723423423[[#This Row],[1]:[6]])</f>
        <v>4</v>
      </c>
      <c r="J31" s="13" t="s">
        <v>57</v>
      </c>
    </row>
    <row r="32" spans="1:10" ht="14.1" customHeight="1" x14ac:dyDescent="0.25">
      <c r="A32" s="26">
        <v>25</v>
      </c>
      <c r="B32" s="9" t="s">
        <v>55</v>
      </c>
      <c r="C32" s="6">
        <v>3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12">
        <f>SUM(Таблица1346723423423[[#This Row],[1]:[6]])</f>
        <v>3</v>
      </c>
      <c r="J32" s="13" t="s">
        <v>56</v>
      </c>
    </row>
    <row r="33" spans="1:10" ht="14.1" customHeight="1" x14ac:dyDescent="0.25">
      <c r="A33" s="25">
        <v>26</v>
      </c>
      <c r="B33" s="29" t="s">
        <v>58</v>
      </c>
      <c r="C33" s="31">
        <v>3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2">
        <f>SUM(Таблица1346723423423[[#This Row],[1]:[6]])</f>
        <v>3</v>
      </c>
      <c r="J33" s="16" t="s">
        <v>59</v>
      </c>
    </row>
    <row r="34" spans="1:10" ht="14.1" customHeight="1" x14ac:dyDescent="0.25">
      <c r="A34" s="25">
        <v>27</v>
      </c>
      <c r="B34" s="19" t="s">
        <v>68</v>
      </c>
      <c r="C34" s="13">
        <v>3</v>
      </c>
      <c r="D34" s="13">
        <v>0</v>
      </c>
      <c r="E34" s="16">
        <v>0</v>
      </c>
      <c r="F34" s="16">
        <v>0</v>
      </c>
      <c r="G34" s="13">
        <v>0</v>
      </c>
      <c r="H34" s="13">
        <v>0</v>
      </c>
      <c r="I34" s="20">
        <f>SUM(Таблица1346723423423[[#This Row],[1]:[6]])</f>
        <v>3</v>
      </c>
      <c r="J34" s="13" t="s">
        <v>69</v>
      </c>
    </row>
    <row r="35" spans="1:10" ht="14.1" customHeight="1" x14ac:dyDescent="0.25">
      <c r="A35" s="26">
        <v>28</v>
      </c>
      <c r="B35" s="19" t="s">
        <v>78</v>
      </c>
      <c r="C35" s="13">
        <v>3</v>
      </c>
      <c r="D35" s="13">
        <v>0</v>
      </c>
      <c r="E35" s="16">
        <v>0</v>
      </c>
      <c r="F35" s="16">
        <v>0</v>
      </c>
      <c r="G35" s="13">
        <v>0</v>
      </c>
      <c r="H35" s="13">
        <v>0</v>
      </c>
      <c r="I35" s="20">
        <f>SUM(Таблица1346723423423[[#This Row],[1]:[6]])</f>
        <v>3</v>
      </c>
      <c r="J35" s="13" t="s">
        <v>79</v>
      </c>
    </row>
    <row r="36" spans="1:10" ht="13.5" customHeight="1" x14ac:dyDescent="0.25">
      <c r="A36" s="25">
        <v>29</v>
      </c>
      <c r="B36" s="9" t="s">
        <v>45</v>
      </c>
      <c r="C36" s="6">
        <v>2</v>
      </c>
      <c r="D36" s="6">
        <v>0</v>
      </c>
      <c r="E36" s="31">
        <v>0</v>
      </c>
      <c r="F36" s="31">
        <v>0</v>
      </c>
      <c r="G36" s="6">
        <v>0</v>
      </c>
      <c r="H36" s="6">
        <v>0</v>
      </c>
      <c r="I36" s="12">
        <f>SUM(Таблица1346723423423[[#This Row],[1]:[6]])</f>
        <v>2</v>
      </c>
      <c r="J36" s="13" t="s">
        <v>46</v>
      </c>
    </row>
    <row r="37" spans="1:10" ht="14.1" customHeight="1" x14ac:dyDescent="0.25">
      <c r="A37" s="25">
        <v>30</v>
      </c>
      <c r="B37" s="30" t="s">
        <v>28</v>
      </c>
      <c r="C37" s="31">
        <v>1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2">
        <f>SUM(Таблица1346723423423[[#This Row],[1]:[6]])</f>
        <v>1</v>
      </c>
      <c r="J37" s="16" t="s">
        <v>29</v>
      </c>
    </row>
    <row r="38" spans="1:10" ht="14.1" customHeight="1" x14ac:dyDescent="0.25">
      <c r="A38" s="1" t="s">
        <v>82</v>
      </c>
      <c r="D38" s="7"/>
      <c r="E38" s="7"/>
      <c r="F38" s="7"/>
    </row>
    <row r="39" spans="1:10" ht="14.1" customHeight="1" x14ac:dyDescent="0.25">
      <c r="A39" s="1" t="s">
        <v>83</v>
      </c>
      <c r="D39" s="7"/>
      <c r="E39" s="7"/>
      <c r="F39" s="7"/>
    </row>
    <row r="40" spans="1:10" ht="18" x14ac:dyDescent="0.25">
      <c r="A40" s="1" t="s">
        <v>89</v>
      </c>
    </row>
    <row r="41" spans="1:10" ht="18" x14ac:dyDescent="0.25">
      <c r="A41" s="1" t="s">
        <v>84</v>
      </c>
    </row>
    <row r="42" spans="1:10" ht="18" x14ac:dyDescent="0.25">
      <c r="A42" s="1" t="s">
        <v>85</v>
      </c>
    </row>
    <row r="43" spans="1:10" ht="15" customHeight="1" x14ac:dyDescent="0.25">
      <c r="A43" s="1"/>
    </row>
    <row r="44" spans="1:10" ht="17.25" customHeight="1" x14ac:dyDescent="0.25"/>
    <row r="46" spans="1:10" ht="18.75" customHeight="1" x14ac:dyDescent="0.25"/>
    <row r="53" ht="18.75" customHeight="1" x14ac:dyDescent="0.25"/>
    <row r="56" ht="21.75" customHeight="1" x14ac:dyDescent="0.25"/>
    <row r="57" ht="13.5" customHeight="1" x14ac:dyDescent="0.25"/>
    <row r="58" ht="19.5" customHeight="1" x14ac:dyDescent="0.25"/>
    <row r="62" ht="18" customHeight="1" x14ac:dyDescent="0.25"/>
    <row r="68" ht="15" customHeight="1" x14ac:dyDescent="0.25"/>
  </sheetData>
  <mergeCells count="2">
    <mergeCell ref="B6:G6"/>
    <mergeCell ref="A1:J1"/>
  </mergeCells>
  <pageMargins left="0.25" right="0.25" top="0.34375" bottom="0.23958333333333334" header="0.3" footer="0.3"/>
  <pageSetup paperSize="9" scale="93" orientation="landscape" r:id="rId1"/>
  <rowBreaks count="1" manualBreakCount="1">
    <brk id="33" max="11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WhiteSpace="0" view="pageLayout" workbookViewId="0">
      <selection activeCell="H5" sqref="H5"/>
    </sheetView>
  </sheetViews>
  <sheetFormatPr defaultRowHeight="15" x14ac:dyDescent="0.25"/>
  <cols>
    <col min="1" max="1" width="7.28515625" customWidth="1"/>
    <col min="2" max="2" width="12.5703125" customWidth="1"/>
    <col min="3" max="4" width="4.7109375" customWidth="1"/>
    <col min="5" max="5" width="4.85546875" customWidth="1"/>
    <col min="6" max="8" width="4.7109375" customWidth="1"/>
    <col min="9" max="9" width="10.28515625" customWidth="1"/>
    <col min="10" max="10" width="34.42578125" customWidth="1"/>
  </cols>
  <sheetData>
    <row r="1" spans="1:10" ht="24" customHeight="1" x14ac:dyDescent="0.2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.75" x14ac:dyDescent="0.25">
      <c r="A2" s="4" t="s">
        <v>430</v>
      </c>
      <c r="B2" s="2"/>
      <c r="C2" s="2"/>
    </row>
    <row r="3" spans="1:10" ht="15.75" x14ac:dyDescent="0.25">
      <c r="A3" s="4" t="s">
        <v>9</v>
      </c>
      <c r="B3" s="35" t="s">
        <v>192</v>
      </c>
      <c r="C3" s="3"/>
    </row>
    <row r="4" spans="1:10" ht="15.75" x14ac:dyDescent="0.25">
      <c r="A4" s="3" t="s">
        <v>10</v>
      </c>
      <c r="B4" s="34">
        <v>43435</v>
      </c>
      <c r="C4" s="2"/>
    </row>
    <row r="5" spans="1:10" ht="18" x14ac:dyDescent="0.25">
      <c r="A5" s="3" t="s">
        <v>14</v>
      </c>
      <c r="B5" s="5"/>
      <c r="C5" s="2"/>
    </row>
    <row r="6" spans="1:10" ht="18" x14ac:dyDescent="0.25">
      <c r="A6" s="1"/>
      <c r="B6" s="49" t="s">
        <v>8</v>
      </c>
      <c r="C6" s="50"/>
      <c r="D6" s="50"/>
      <c r="E6" s="51"/>
      <c r="F6" s="24"/>
      <c r="G6" s="24"/>
      <c r="H6" s="24"/>
    </row>
    <row r="7" spans="1:10" ht="55.5" customHeight="1" x14ac:dyDescent="0.25">
      <c r="A7" s="8" t="s">
        <v>15</v>
      </c>
      <c r="B7" s="17" t="s">
        <v>0</v>
      </c>
      <c r="C7" s="17" t="s">
        <v>3</v>
      </c>
      <c r="D7" s="17" t="s">
        <v>4</v>
      </c>
      <c r="E7" s="17" t="s">
        <v>5</v>
      </c>
      <c r="F7" s="17" t="s">
        <v>6</v>
      </c>
      <c r="G7" s="28" t="s">
        <v>18</v>
      </c>
      <c r="H7" s="28" t="s">
        <v>19</v>
      </c>
      <c r="I7" s="23" t="s">
        <v>7</v>
      </c>
      <c r="J7" s="18" t="s">
        <v>16</v>
      </c>
    </row>
    <row r="8" spans="1:10" ht="14.1" customHeight="1" x14ac:dyDescent="0.25">
      <c r="A8" s="26">
        <v>1</v>
      </c>
      <c r="B8" s="9" t="s">
        <v>160</v>
      </c>
      <c r="C8" s="6">
        <v>19</v>
      </c>
      <c r="D8" s="6">
        <v>2</v>
      </c>
      <c r="E8" s="6">
        <v>0</v>
      </c>
      <c r="F8" s="6">
        <v>3</v>
      </c>
      <c r="G8" s="6">
        <v>8</v>
      </c>
      <c r="H8" s="6">
        <v>13</v>
      </c>
      <c r="I8" s="10">
        <f>SUM(Таблица134672342342[[#This Row],[1]:[6]])</f>
        <v>45</v>
      </c>
      <c r="J8" s="13" t="s">
        <v>161</v>
      </c>
    </row>
    <row r="9" spans="1:10" ht="14.1" customHeight="1" x14ac:dyDescent="0.25">
      <c r="A9" s="25">
        <v>2</v>
      </c>
      <c r="B9" s="11" t="s">
        <v>162</v>
      </c>
      <c r="C9" s="6">
        <v>19</v>
      </c>
      <c r="D9" s="6">
        <v>0</v>
      </c>
      <c r="E9" s="6">
        <v>0</v>
      </c>
      <c r="F9" s="6">
        <v>3</v>
      </c>
      <c r="G9" s="6">
        <v>6</v>
      </c>
      <c r="H9" s="6">
        <v>10</v>
      </c>
      <c r="I9" s="10">
        <f>SUM(Таблица134672342342[[#This Row],[1]:[6]])</f>
        <v>38</v>
      </c>
      <c r="J9" s="13" t="s">
        <v>163</v>
      </c>
    </row>
    <row r="10" spans="1:10" ht="14.1" customHeight="1" x14ac:dyDescent="0.25">
      <c r="A10" s="25">
        <v>3</v>
      </c>
      <c r="B10" s="9" t="s">
        <v>164</v>
      </c>
      <c r="C10" s="6">
        <v>15</v>
      </c>
      <c r="D10" s="6">
        <v>2</v>
      </c>
      <c r="E10" s="6">
        <v>10</v>
      </c>
      <c r="F10" s="6">
        <v>2</v>
      </c>
      <c r="G10" s="6">
        <v>0</v>
      </c>
      <c r="H10" s="6">
        <v>8</v>
      </c>
      <c r="I10" s="10">
        <f>SUM(Таблица134672342342[[#This Row],[1]:[6]])</f>
        <v>37</v>
      </c>
      <c r="J10" s="13" t="s">
        <v>165</v>
      </c>
    </row>
    <row r="11" spans="1:10" ht="14.1" customHeight="1" x14ac:dyDescent="0.25">
      <c r="A11" s="25">
        <v>4</v>
      </c>
      <c r="B11" s="9" t="s">
        <v>166</v>
      </c>
      <c r="C11" s="6">
        <v>17</v>
      </c>
      <c r="D11" s="6">
        <v>2</v>
      </c>
      <c r="E11" s="6">
        <v>0</v>
      </c>
      <c r="F11" s="6">
        <v>2</v>
      </c>
      <c r="G11" s="6">
        <v>6</v>
      </c>
      <c r="H11" s="6">
        <v>10</v>
      </c>
      <c r="I11" s="10">
        <f>SUM(Таблица134672342342[[#This Row],[1]:[6]])</f>
        <v>37</v>
      </c>
      <c r="J11" s="13" t="s">
        <v>167</v>
      </c>
    </row>
    <row r="12" spans="1:10" ht="14.1" customHeight="1" x14ac:dyDescent="0.25">
      <c r="A12" s="25">
        <v>5</v>
      </c>
      <c r="B12" s="9" t="s">
        <v>168</v>
      </c>
      <c r="C12" s="6">
        <v>8</v>
      </c>
      <c r="D12" s="6">
        <v>0</v>
      </c>
      <c r="E12" s="6">
        <v>10</v>
      </c>
      <c r="F12" s="6">
        <v>1</v>
      </c>
      <c r="G12" s="6">
        <v>0</v>
      </c>
      <c r="H12" s="6">
        <v>5</v>
      </c>
      <c r="I12" s="10">
        <f>SUM(Таблица134672342342[[#This Row],[1]:[6]])</f>
        <v>24</v>
      </c>
      <c r="J12" s="13" t="s">
        <v>169</v>
      </c>
    </row>
    <row r="13" spans="1:10" ht="14.1" customHeight="1" x14ac:dyDescent="0.25">
      <c r="A13" s="25">
        <v>6</v>
      </c>
      <c r="B13" s="14" t="s">
        <v>170</v>
      </c>
      <c r="C13" s="6">
        <v>6</v>
      </c>
      <c r="D13" s="6">
        <v>0</v>
      </c>
      <c r="E13" s="6">
        <v>0</v>
      </c>
      <c r="F13" s="6">
        <v>2</v>
      </c>
      <c r="G13" s="6">
        <v>4</v>
      </c>
      <c r="H13" s="6">
        <v>6.5</v>
      </c>
      <c r="I13" s="10">
        <f>SUM(Таблица134672342342[[#This Row],[1]:[6]])</f>
        <v>18.5</v>
      </c>
      <c r="J13" s="13" t="s">
        <v>171</v>
      </c>
    </row>
    <row r="14" spans="1:10" ht="14.1" customHeight="1" x14ac:dyDescent="0.25">
      <c r="A14" s="25">
        <v>7</v>
      </c>
      <c r="B14" s="9" t="s">
        <v>172</v>
      </c>
      <c r="C14" s="6">
        <v>6</v>
      </c>
      <c r="D14" s="6">
        <v>0</v>
      </c>
      <c r="E14" s="6">
        <v>0</v>
      </c>
      <c r="F14" s="6">
        <v>0</v>
      </c>
      <c r="G14" s="6">
        <v>4</v>
      </c>
      <c r="H14" s="6">
        <v>11</v>
      </c>
      <c r="I14" s="10">
        <f>SUM(Таблица134672342342[[#This Row],[1]:[6]])</f>
        <v>21</v>
      </c>
      <c r="J14" s="13" t="s">
        <v>173</v>
      </c>
    </row>
    <row r="15" spans="1:10" ht="14.1" customHeight="1" x14ac:dyDescent="0.25">
      <c r="A15" s="25">
        <v>8</v>
      </c>
      <c r="B15" s="9" t="s">
        <v>174</v>
      </c>
      <c r="C15" s="6">
        <v>6</v>
      </c>
      <c r="D15" s="6">
        <v>0</v>
      </c>
      <c r="E15" s="6">
        <v>0</v>
      </c>
      <c r="F15" s="6">
        <v>1</v>
      </c>
      <c r="G15" s="6">
        <v>4</v>
      </c>
      <c r="H15" s="6">
        <v>9</v>
      </c>
      <c r="I15" s="10">
        <f>SUM(Таблица134672342342[[#This Row],[1]:[6]])</f>
        <v>20</v>
      </c>
      <c r="J15" s="13" t="s">
        <v>175</v>
      </c>
    </row>
    <row r="16" spans="1:10" ht="14.1" customHeight="1" x14ac:dyDescent="0.25">
      <c r="A16" s="25">
        <v>9</v>
      </c>
      <c r="B16" s="9" t="s">
        <v>176</v>
      </c>
      <c r="C16" s="6">
        <v>3</v>
      </c>
      <c r="D16" s="6">
        <v>0</v>
      </c>
      <c r="E16" s="6">
        <v>0</v>
      </c>
      <c r="F16" s="6">
        <v>0</v>
      </c>
      <c r="G16" s="6">
        <v>6</v>
      </c>
      <c r="H16" s="6">
        <v>9.5</v>
      </c>
      <c r="I16" s="10">
        <f>SUM(Таблица134672342342[[#This Row],[1]:[6]])</f>
        <v>18.5</v>
      </c>
      <c r="J16" s="13" t="s">
        <v>177</v>
      </c>
    </row>
    <row r="17" spans="1:10" ht="14.1" customHeight="1" x14ac:dyDescent="0.25">
      <c r="A17" s="25">
        <v>10</v>
      </c>
      <c r="B17" s="9" t="s">
        <v>178</v>
      </c>
      <c r="C17" s="6">
        <v>5</v>
      </c>
      <c r="D17" s="6">
        <v>0</v>
      </c>
      <c r="E17" s="6">
        <v>2</v>
      </c>
      <c r="F17" s="6">
        <v>1</v>
      </c>
      <c r="G17" s="6">
        <v>4</v>
      </c>
      <c r="H17" s="6">
        <v>5</v>
      </c>
      <c r="I17" s="10">
        <f>SUM(Таблица134672342342[[#This Row],[1]:[6]])</f>
        <v>17</v>
      </c>
      <c r="J17" s="15" t="s">
        <v>179</v>
      </c>
    </row>
    <row r="18" spans="1:10" ht="14.1" customHeight="1" x14ac:dyDescent="0.25">
      <c r="A18" s="25">
        <v>11</v>
      </c>
      <c r="B18" s="11" t="s">
        <v>180</v>
      </c>
      <c r="C18" s="6">
        <v>6</v>
      </c>
      <c r="D18" s="6">
        <v>0</v>
      </c>
      <c r="E18" s="6">
        <v>0</v>
      </c>
      <c r="F18" s="6">
        <v>1</v>
      </c>
      <c r="G18" s="6">
        <v>0</v>
      </c>
      <c r="H18" s="6">
        <v>7.5</v>
      </c>
      <c r="I18" s="10">
        <f>SUM(Таблица134672342342[[#This Row],[1]:[6]])</f>
        <v>14.5</v>
      </c>
      <c r="J18" s="13" t="s">
        <v>181</v>
      </c>
    </row>
    <row r="19" spans="1:10" ht="14.1" customHeight="1" x14ac:dyDescent="0.25">
      <c r="A19" s="25">
        <v>13</v>
      </c>
      <c r="B19" s="9" t="s">
        <v>182</v>
      </c>
      <c r="C19" s="6">
        <v>3</v>
      </c>
      <c r="D19" s="6">
        <v>1</v>
      </c>
      <c r="E19" s="6">
        <v>2</v>
      </c>
      <c r="F19" s="6">
        <v>2</v>
      </c>
      <c r="G19" s="6">
        <v>6.5</v>
      </c>
      <c r="H19" s="6"/>
      <c r="I19" s="10">
        <f>SUM(Таблица134672342342[[#This Row],[1]:[6]])</f>
        <v>14.5</v>
      </c>
      <c r="J19" s="13" t="s">
        <v>183</v>
      </c>
    </row>
    <row r="20" spans="1:10" ht="14.1" customHeight="1" x14ac:dyDescent="0.25">
      <c r="A20" s="25">
        <v>12</v>
      </c>
      <c r="B20" s="11" t="s">
        <v>184</v>
      </c>
      <c r="C20" s="6">
        <v>7</v>
      </c>
      <c r="D20" s="6">
        <v>1</v>
      </c>
      <c r="E20" s="6">
        <v>2</v>
      </c>
      <c r="F20" s="6">
        <v>2</v>
      </c>
      <c r="G20" s="6">
        <v>0</v>
      </c>
      <c r="H20" s="6">
        <v>2</v>
      </c>
      <c r="I20" s="10">
        <f>SUM(Таблица134672342342[[#This Row],[1]:[6]])</f>
        <v>14</v>
      </c>
      <c r="J20" s="13" t="s">
        <v>185</v>
      </c>
    </row>
    <row r="21" spans="1:10" ht="14.1" customHeight="1" x14ac:dyDescent="0.25">
      <c r="A21" s="25">
        <v>13</v>
      </c>
      <c r="B21" s="9" t="s">
        <v>186</v>
      </c>
      <c r="C21" s="6">
        <v>5</v>
      </c>
      <c r="D21" s="6">
        <v>0</v>
      </c>
      <c r="E21" s="6">
        <v>0</v>
      </c>
      <c r="F21" s="6">
        <v>3</v>
      </c>
      <c r="G21" s="6">
        <v>0</v>
      </c>
      <c r="H21" s="6">
        <v>4.5</v>
      </c>
      <c r="I21" s="10">
        <f>SUM(Таблица134672342342[[#This Row],[1]:[6]])</f>
        <v>12.5</v>
      </c>
      <c r="J21" s="13" t="s">
        <v>187</v>
      </c>
    </row>
    <row r="22" spans="1:10" ht="14.1" customHeight="1" x14ac:dyDescent="0.25">
      <c r="A22" s="25">
        <v>15</v>
      </c>
      <c r="B22" s="9" t="s">
        <v>188</v>
      </c>
      <c r="C22" s="6">
        <v>5</v>
      </c>
      <c r="D22" s="6">
        <v>0</v>
      </c>
      <c r="E22" s="6">
        <v>2</v>
      </c>
      <c r="F22" s="6">
        <v>1</v>
      </c>
      <c r="G22" s="6">
        <v>0</v>
      </c>
      <c r="H22" s="6">
        <v>2</v>
      </c>
      <c r="I22" s="10">
        <f>SUM(Таблица134672342342[[#This Row],[1]:[6]])</f>
        <v>10</v>
      </c>
      <c r="J22" s="13" t="s">
        <v>189</v>
      </c>
    </row>
    <row r="23" spans="1:10" ht="14.1" customHeight="1" x14ac:dyDescent="0.25">
      <c r="A23" s="25">
        <v>16</v>
      </c>
      <c r="B23" s="9" t="s">
        <v>190</v>
      </c>
      <c r="C23" s="6">
        <v>4</v>
      </c>
      <c r="D23" s="6">
        <v>0</v>
      </c>
      <c r="E23" s="6">
        <v>4</v>
      </c>
      <c r="F23" s="6">
        <v>0</v>
      </c>
      <c r="G23" s="6">
        <v>0</v>
      </c>
      <c r="H23" s="6">
        <v>2</v>
      </c>
      <c r="I23" s="10">
        <f>SUM(Таблица134672342342[[#This Row],[1]:[6]])</f>
        <v>10</v>
      </c>
      <c r="J23" s="13" t="s">
        <v>191</v>
      </c>
    </row>
    <row r="24" spans="1:10" ht="14.1" customHeight="1" x14ac:dyDescent="0.25">
      <c r="A24" s="25"/>
      <c r="B24" s="9"/>
      <c r="C24" s="6"/>
      <c r="D24" s="6"/>
      <c r="E24" s="6"/>
      <c r="F24" s="6"/>
      <c r="G24" s="6"/>
      <c r="H24" s="6"/>
      <c r="I24" s="12"/>
      <c r="J24" s="13"/>
    </row>
    <row r="25" spans="1:10" ht="18" x14ac:dyDescent="0.25">
      <c r="A25" s="1" t="s">
        <v>1</v>
      </c>
      <c r="D25" s="7"/>
      <c r="E25" s="36" t="s">
        <v>193</v>
      </c>
    </row>
    <row r="26" spans="1:10" ht="18" x14ac:dyDescent="0.25">
      <c r="A26" s="1" t="s">
        <v>2</v>
      </c>
      <c r="D26" s="7"/>
      <c r="E26" s="36" t="s">
        <v>194</v>
      </c>
    </row>
    <row r="27" spans="1:10" ht="15.75" x14ac:dyDescent="0.25">
      <c r="E27" s="36" t="s">
        <v>195</v>
      </c>
    </row>
    <row r="28" spans="1:10" ht="15.75" x14ac:dyDescent="0.25">
      <c r="E28" s="36" t="s">
        <v>196</v>
      </c>
    </row>
    <row r="29" spans="1:10" ht="18.75" customHeight="1" x14ac:dyDescent="0.25">
      <c r="E29" s="36" t="s">
        <v>197</v>
      </c>
    </row>
    <row r="32" spans="1:10" ht="21.75" customHeight="1" x14ac:dyDescent="0.25"/>
    <row r="33" ht="13.5" customHeight="1" x14ac:dyDescent="0.25"/>
    <row r="34" ht="19.5" customHeight="1" x14ac:dyDescent="0.25"/>
    <row r="38" ht="18" customHeight="1" x14ac:dyDescent="0.25"/>
    <row r="44" ht="15" customHeight="1" x14ac:dyDescent="0.25"/>
  </sheetData>
  <mergeCells count="1">
    <mergeCell ref="B6:E6"/>
  </mergeCells>
  <pageMargins left="0.25" right="0.25" top="0.34375" bottom="0.23958333333333334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showWhiteSpace="0" view="pageLayout" workbookViewId="0">
      <selection activeCell="M9" sqref="M9"/>
    </sheetView>
  </sheetViews>
  <sheetFormatPr defaultRowHeight="15" x14ac:dyDescent="0.25"/>
  <cols>
    <col min="1" max="1" width="6.140625" customWidth="1"/>
    <col min="2" max="2" width="8.42578125" customWidth="1"/>
    <col min="3" max="6" width="4.7109375" customWidth="1"/>
    <col min="7" max="7" width="4.85546875" customWidth="1"/>
    <col min="8" max="8" width="4.7109375" customWidth="1"/>
    <col min="9" max="9" width="9.28515625" customWidth="1"/>
    <col min="10" max="10" width="38.28515625" customWidth="1"/>
  </cols>
  <sheetData>
    <row r="1" spans="1:10" ht="24" customHeight="1" x14ac:dyDescent="0.25">
      <c r="A1" s="27" t="s">
        <v>127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.75" x14ac:dyDescent="0.25">
      <c r="A2" s="4" t="s">
        <v>430</v>
      </c>
      <c r="B2" s="2"/>
      <c r="C2" s="2"/>
    </row>
    <row r="3" spans="1:10" ht="15.75" x14ac:dyDescent="0.25">
      <c r="A3" s="4" t="s">
        <v>129</v>
      </c>
      <c r="B3" s="3"/>
      <c r="C3" s="3"/>
    </row>
    <row r="4" spans="1:10" ht="15.75" x14ac:dyDescent="0.25">
      <c r="A4" s="3" t="s">
        <v>128</v>
      </c>
      <c r="B4" s="2"/>
      <c r="C4" s="2"/>
    </row>
    <row r="5" spans="1:10" ht="18" x14ac:dyDescent="0.25">
      <c r="A5" s="3" t="s">
        <v>11</v>
      </c>
      <c r="B5" s="5"/>
      <c r="C5" s="2"/>
    </row>
    <row r="6" spans="1:10" ht="18" x14ac:dyDescent="0.25">
      <c r="A6" s="1"/>
      <c r="B6" s="49" t="s">
        <v>8</v>
      </c>
      <c r="C6" s="50"/>
      <c r="D6" s="50"/>
      <c r="E6" s="50"/>
      <c r="F6" s="50"/>
      <c r="G6" s="51"/>
      <c r="H6" s="24"/>
    </row>
    <row r="7" spans="1:10" ht="55.5" customHeight="1" x14ac:dyDescent="0.25">
      <c r="A7" s="8" t="s">
        <v>15</v>
      </c>
      <c r="B7" s="17" t="s">
        <v>0</v>
      </c>
      <c r="C7" s="17" t="s">
        <v>3</v>
      </c>
      <c r="D7" s="17" t="s">
        <v>4</v>
      </c>
      <c r="E7" s="17" t="s">
        <v>5</v>
      </c>
      <c r="F7" s="17" t="s">
        <v>6</v>
      </c>
      <c r="G7" s="17" t="s">
        <v>18</v>
      </c>
      <c r="H7" s="17" t="s">
        <v>19</v>
      </c>
      <c r="I7" s="23" t="s">
        <v>7</v>
      </c>
      <c r="J7" s="18" t="s">
        <v>17</v>
      </c>
    </row>
    <row r="8" spans="1:10" ht="14.1" customHeight="1" x14ac:dyDescent="0.25">
      <c r="A8" s="26">
        <v>1</v>
      </c>
      <c r="B8" s="19" t="s">
        <v>110</v>
      </c>
      <c r="C8" s="13">
        <v>17</v>
      </c>
      <c r="D8" s="13">
        <v>3</v>
      </c>
      <c r="E8" s="13">
        <v>10</v>
      </c>
      <c r="F8" s="13">
        <v>4</v>
      </c>
      <c r="G8" s="13">
        <v>10</v>
      </c>
      <c r="H8" s="13">
        <v>14.5</v>
      </c>
      <c r="I8" s="20">
        <f>SUM(Таблица13467234234[[#This Row],[1]:[6]])</f>
        <v>58.5</v>
      </c>
      <c r="J8" s="6" t="s">
        <v>130</v>
      </c>
    </row>
    <row r="9" spans="1:10" ht="14.1" customHeight="1" x14ac:dyDescent="0.25">
      <c r="A9" s="25">
        <v>2</v>
      </c>
      <c r="B9" s="9" t="s">
        <v>93</v>
      </c>
      <c r="C9" s="6">
        <v>18</v>
      </c>
      <c r="D9" s="6">
        <v>0</v>
      </c>
      <c r="E9" s="6">
        <v>4</v>
      </c>
      <c r="F9" s="6">
        <v>3</v>
      </c>
      <c r="G9" s="6">
        <v>6</v>
      </c>
      <c r="H9" s="6">
        <v>13.5</v>
      </c>
      <c r="I9" s="12">
        <f>SUM(Таблица13467234234[[#This Row],[1]:[6]])</f>
        <v>44.5</v>
      </c>
      <c r="J9" s="6" t="s">
        <v>131</v>
      </c>
    </row>
    <row r="10" spans="1:10" ht="14.1" customHeight="1" x14ac:dyDescent="0.25">
      <c r="A10" s="25">
        <v>3</v>
      </c>
      <c r="B10" s="9" t="s">
        <v>104</v>
      </c>
      <c r="C10" s="6">
        <v>14</v>
      </c>
      <c r="D10" s="6">
        <v>1</v>
      </c>
      <c r="E10" s="6">
        <v>0</v>
      </c>
      <c r="F10" s="6">
        <v>4</v>
      </c>
      <c r="G10" s="6">
        <v>10</v>
      </c>
      <c r="H10" s="6">
        <v>13.5</v>
      </c>
      <c r="I10" s="12">
        <f>SUM(Таблица13467234234[[#This Row],[1]:[6]])</f>
        <v>42.5</v>
      </c>
      <c r="J10" s="6" t="s">
        <v>105</v>
      </c>
    </row>
    <row r="11" spans="1:10" ht="14.1" customHeight="1" x14ac:dyDescent="0.25">
      <c r="A11" s="25">
        <v>4</v>
      </c>
      <c r="B11" s="9" t="s">
        <v>106</v>
      </c>
      <c r="C11" s="6">
        <v>7</v>
      </c>
      <c r="D11" s="6">
        <v>5</v>
      </c>
      <c r="E11" s="6">
        <v>4</v>
      </c>
      <c r="F11" s="6">
        <v>0</v>
      </c>
      <c r="G11" s="6">
        <v>8</v>
      </c>
      <c r="H11" s="6">
        <v>13.5</v>
      </c>
      <c r="I11" s="12">
        <f>SUM(Таблица13467234234[[#This Row],[1]:[6]])</f>
        <v>37.5</v>
      </c>
      <c r="J11" s="13" t="s">
        <v>107</v>
      </c>
    </row>
    <row r="12" spans="1:10" ht="14.1" customHeight="1" x14ac:dyDescent="0.25">
      <c r="A12" s="26">
        <v>5</v>
      </c>
      <c r="B12" s="14" t="s">
        <v>92</v>
      </c>
      <c r="C12" s="6">
        <v>14</v>
      </c>
      <c r="D12" s="6">
        <v>1</v>
      </c>
      <c r="E12" s="6">
        <v>0</v>
      </c>
      <c r="F12" s="6">
        <v>1</v>
      </c>
      <c r="G12" s="6">
        <v>8</v>
      </c>
      <c r="H12" s="6">
        <v>13</v>
      </c>
      <c r="I12" s="12">
        <f>SUM(Таблица13467234234[[#This Row],[1]:[6]])</f>
        <v>37</v>
      </c>
      <c r="J12" s="6" t="s">
        <v>132</v>
      </c>
    </row>
    <row r="13" spans="1:10" ht="14.1" customHeight="1" x14ac:dyDescent="0.25">
      <c r="A13" s="25">
        <v>6</v>
      </c>
      <c r="B13" s="9" t="s">
        <v>108</v>
      </c>
      <c r="C13" s="6">
        <v>12</v>
      </c>
      <c r="D13" s="6">
        <v>0</v>
      </c>
      <c r="E13" s="6">
        <v>2</v>
      </c>
      <c r="F13" s="6">
        <v>3</v>
      </c>
      <c r="G13" s="6">
        <v>8</v>
      </c>
      <c r="H13" s="6">
        <v>12</v>
      </c>
      <c r="I13" s="12">
        <f>SUM(Таблица13467234234[[#This Row],[1]:[6]])</f>
        <v>37</v>
      </c>
      <c r="J13" s="6" t="s">
        <v>133</v>
      </c>
    </row>
    <row r="14" spans="1:10" ht="14.1" customHeight="1" x14ac:dyDescent="0.25">
      <c r="A14" s="25">
        <v>7</v>
      </c>
      <c r="B14" s="9" t="s">
        <v>88</v>
      </c>
      <c r="C14" s="6">
        <v>7</v>
      </c>
      <c r="D14" s="6">
        <v>1</v>
      </c>
      <c r="E14" s="6">
        <v>2</v>
      </c>
      <c r="F14" s="6">
        <v>3</v>
      </c>
      <c r="G14" s="6">
        <v>10</v>
      </c>
      <c r="H14" s="6">
        <v>9.5</v>
      </c>
      <c r="I14" s="12">
        <f>SUM(Таблица13467234234[[#This Row],[1]:[6]])</f>
        <v>32.5</v>
      </c>
      <c r="J14" s="6" t="s">
        <v>134</v>
      </c>
    </row>
    <row r="15" spans="1:10" ht="14.1" customHeight="1" x14ac:dyDescent="0.25">
      <c r="A15" s="25">
        <v>8</v>
      </c>
      <c r="B15" s="19" t="s">
        <v>114</v>
      </c>
      <c r="C15" s="13">
        <v>7</v>
      </c>
      <c r="D15" s="13">
        <v>1</v>
      </c>
      <c r="E15" s="13">
        <v>4</v>
      </c>
      <c r="F15" s="13">
        <v>1</v>
      </c>
      <c r="G15" s="13">
        <v>6</v>
      </c>
      <c r="H15" s="13">
        <v>13</v>
      </c>
      <c r="I15" s="20">
        <f>SUM(Таблица13467234234[[#This Row],[1]:[6]])</f>
        <v>32</v>
      </c>
      <c r="J15" s="6" t="s">
        <v>135</v>
      </c>
    </row>
    <row r="16" spans="1:10" ht="14.1" customHeight="1" x14ac:dyDescent="0.25">
      <c r="A16" s="26">
        <v>9</v>
      </c>
      <c r="B16" s="9" t="s">
        <v>97</v>
      </c>
      <c r="C16" s="6">
        <v>7</v>
      </c>
      <c r="D16" s="6">
        <v>0</v>
      </c>
      <c r="E16" s="6">
        <v>4</v>
      </c>
      <c r="F16" s="6">
        <v>4</v>
      </c>
      <c r="G16" s="6">
        <v>6</v>
      </c>
      <c r="H16" s="6">
        <v>9.5</v>
      </c>
      <c r="I16" s="12">
        <f>SUM(Таблица13467234234[[#This Row],[1]:[6]])</f>
        <v>30.5</v>
      </c>
      <c r="J16" s="33" t="s">
        <v>136</v>
      </c>
    </row>
    <row r="17" spans="1:10" ht="14.1" customHeight="1" x14ac:dyDescent="0.25">
      <c r="A17" s="25">
        <v>10</v>
      </c>
      <c r="B17" s="11" t="s">
        <v>87</v>
      </c>
      <c r="C17" s="6">
        <v>11</v>
      </c>
      <c r="D17" s="6">
        <v>1</v>
      </c>
      <c r="E17" s="6">
        <v>2</v>
      </c>
      <c r="F17" s="6">
        <v>1</v>
      </c>
      <c r="G17" s="6">
        <v>2</v>
      </c>
      <c r="H17" s="6">
        <v>12.5</v>
      </c>
      <c r="I17" s="12">
        <f>SUM(Таблица13467234234[[#This Row],[1]:[6]])</f>
        <v>29.5</v>
      </c>
      <c r="J17" s="6" t="s">
        <v>137</v>
      </c>
    </row>
    <row r="18" spans="1:10" ht="14.1" customHeight="1" x14ac:dyDescent="0.25">
      <c r="A18" s="25">
        <v>11</v>
      </c>
      <c r="B18" s="19" t="s">
        <v>121</v>
      </c>
      <c r="C18" s="13">
        <v>5</v>
      </c>
      <c r="D18" s="13">
        <v>0</v>
      </c>
      <c r="E18" s="13">
        <v>6</v>
      </c>
      <c r="F18" s="13">
        <v>4</v>
      </c>
      <c r="G18" s="13">
        <v>4</v>
      </c>
      <c r="H18" s="13">
        <v>9.5</v>
      </c>
      <c r="I18" s="20">
        <f>SUM(Таблица13467234234[[#This Row],[1]:[6]])</f>
        <v>28.5</v>
      </c>
      <c r="J18" s="6" t="s">
        <v>138</v>
      </c>
    </row>
    <row r="19" spans="1:10" ht="14.1" customHeight="1" x14ac:dyDescent="0.25">
      <c r="A19" s="25">
        <v>12</v>
      </c>
      <c r="B19" s="9" t="s">
        <v>91</v>
      </c>
      <c r="C19" s="6">
        <v>10</v>
      </c>
      <c r="D19" s="6">
        <v>0</v>
      </c>
      <c r="E19" s="6">
        <v>0</v>
      </c>
      <c r="F19" s="6">
        <v>1</v>
      </c>
      <c r="G19" s="6">
        <v>6</v>
      </c>
      <c r="H19" s="6">
        <v>11</v>
      </c>
      <c r="I19" s="12">
        <f>SUM(Таблица13467234234[[#This Row],[1]:[6]])</f>
        <v>28</v>
      </c>
      <c r="J19" s="6" t="s">
        <v>139</v>
      </c>
    </row>
    <row r="20" spans="1:10" ht="14.1" customHeight="1" x14ac:dyDescent="0.25">
      <c r="A20" s="26">
        <v>13</v>
      </c>
      <c r="B20" s="19" t="s">
        <v>124</v>
      </c>
      <c r="C20" s="13">
        <v>9</v>
      </c>
      <c r="D20" s="13">
        <v>2</v>
      </c>
      <c r="E20" s="13">
        <v>2</v>
      </c>
      <c r="F20" s="13">
        <v>3</v>
      </c>
      <c r="G20" s="13">
        <v>0</v>
      </c>
      <c r="H20" s="13">
        <v>9</v>
      </c>
      <c r="I20" s="20">
        <f>SUM(Таблица13467234234[[#This Row],[1]:[6]])</f>
        <v>25</v>
      </c>
      <c r="J20" s="6" t="s">
        <v>140</v>
      </c>
    </row>
    <row r="21" spans="1:10" ht="14.1" customHeight="1" x14ac:dyDescent="0.25">
      <c r="A21" s="25">
        <v>14</v>
      </c>
      <c r="B21" s="9" t="s">
        <v>94</v>
      </c>
      <c r="C21" s="6">
        <v>4</v>
      </c>
      <c r="D21" s="6">
        <v>0</v>
      </c>
      <c r="E21" s="6">
        <v>6</v>
      </c>
      <c r="F21" s="6">
        <v>1</v>
      </c>
      <c r="G21" s="6">
        <v>2</v>
      </c>
      <c r="H21" s="6">
        <v>10.5</v>
      </c>
      <c r="I21" s="12">
        <f>SUM(Таблица13467234234[[#This Row],[1]:[6]])</f>
        <v>23.5</v>
      </c>
      <c r="J21" s="13" t="s">
        <v>95</v>
      </c>
    </row>
    <row r="22" spans="1:10" ht="14.1" customHeight="1" x14ac:dyDescent="0.25">
      <c r="A22" s="25">
        <v>15</v>
      </c>
      <c r="B22" s="9" t="s">
        <v>101</v>
      </c>
      <c r="C22" s="6">
        <v>3</v>
      </c>
      <c r="D22" s="6">
        <v>1</v>
      </c>
      <c r="E22" s="6">
        <v>2</v>
      </c>
      <c r="F22" s="6">
        <v>3</v>
      </c>
      <c r="G22" s="6">
        <v>0</v>
      </c>
      <c r="H22" s="6">
        <v>12.5</v>
      </c>
      <c r="I22" s="12">
        <f>SUM(Таблица13467234234[[#This Row],[1]:[6]])</f>
        <v>21.5</v>
      </c>
      <c r="J22" s="6" t="s">
        <v>141</v>
      </c>
    </row>
    <row r="23" spans="1:10" ht="14.1" customHeight="1" x14ac:dyDescent="0.25">
      <c r="A23" s="25">
        <v>16</v>
      </c>
      <c r="B23" s="9" t="s">
        <v>96</v>
      </c>
      <c r="C23" s="6">
        <v>3</v>
      </c>
      <c r="D23" s="6">
        <v>0</v>
      </c>
      <c r="E23" s="6">
        <v>2</v>
      </c>
      <c r="F23" s="6">
        <v>2</v>
      </c>
      <c r="G23" s="6">
        <v>6</v>
      </c>
      <c r="H23" s="6">
        <v>7</v>
      </c>
      <c r="I23" s="12">
        <f>SUM(Таблица13467234234[[#This Row],[1]:[6]])</f>
        <v>20</v>
      </c>
      <c r="J23" s="6" t="s">
        <v>142</v>
      </c>
    </row>
    <row r="24" spans="1:10" ht="14.1" customHeight="1" x14ac:dyDescent="0.25">
      <c r="A24" s="26">
        <v>17</v>
      </c>
      <c r="B24" s="19" t="s">
        <v>116</v>
      </c>
      <c r="C24" s="13">
        <v>6</v>
      </c>
      <c r="D24" s="13">
        <v>2</v>
      </c>
      <c r="E24" s="13">
        <v>0</v>
      </c>
      <c r="F24" s="13">
        <v>2</v>
      </c>
      <c r="G24" s="13">
        <v>2</v>
      </c>
      <c r="H24" s="13">
        <v>7.5</v>
      </c>
      <c r="I24" s="20">
        <f>SUM(Таблица13467234234[[#This Row],[1]:[6]])</f>
        <v>19.5</v>
      </c>
      <c r="J24" s="6" t="s">
        <v>143</v>
      </c>
    </row>
    <row r="25" spans="1:10" ht="14.1" customHeight="1" x14ac:dyDescent="0.25">
      <c r="A25" s="25">
        <v>18</v>
      </c>
      <c r="B25" s="9" t="s">
        <v>90</v>
      </c>
      <c r="C25" s="6">
        <v>6</v>
      </c>
      <c r="D25" s="6">
        <v>2</v>
      </c>
      <c r="E25" s="6">
        <v>2</v>
      </c>
      <c r="F25" s="6">
        <v>1</v>
      </c>
      <c r="G25" s="6">
        <v>0</v>
      </c>
      <c r="H25" s="6">
        <v>7.5</v>
      </c>
      <c r="I25" s="12">
        <f>SUM(Таблица13467234234[[#This Row],[1]:[6]])</f>
        <v>18.5</v>
      </c>
      <c r="J25" s="6" t="s">
        <v>144</v>
      </c>
    </row>
    <row r="26" spans="1:10" ht="14.1" customHeight="1" x14ac:dyDescent="0.25">
      <c r="A26" s="25">
        <v>19</v>
      </c>
      <c r="B26" s="11" t="s">
        <v>99</v>
      </c>
      <c r="C26" s="6">
        <v>3</v>
      </c>
      <c r="D26" s="6">
        <v>1</v>
      </c>
      <c r="E26" s="6">
        <v>0</v>
      </c>
      <c r="F26" s="6">
        <v>4</v>
      </c>
      <c r="G26" s="6">
        <v>0</v>
      </c>
      <c r="H26" s="6">
        <v>8.5</v>
      </c>
      <c r="I26" s="12">
        <f>SUM(Таблица13467234234[[#This Row],[1]:[6]])</f>
        <v>16.5</v>
      </c>
      <c r="J26" s="6" t="s">
        <v>145</v>
      </c>
    </row>
    <row r="27" spans="1:10" ht="14.1" customHeight="1" x14ac:dyDescent="0.25">
      <c r="A27" s="25">
        <v>20</v>
      </c>
      <c r="B27" s="19" t="s">
        <v>115</v>
      </c>
      <c r="C27" s="13">
        <v>4</v>
      </c>
      <c r="D27" s="13">
        <v>1</v>
      </c>
      <c r="E27" s="13">
        <v>0</v>
      </c>
      <c r="F27" s="13">
        <v>2</v>
      </c>
      <c r="G27" s="13">
        <v>0</v>
      </c>
      <c r="H27" s="13">
        <v>8.5</v>
      </c>
      <c r="I27" s="20">
        <f>SUM(Таблица13467234234[[#This Row],[1]:[6]])</f>
        <v>15.5</v>
      </c>
      <c r="J27" s="6" t="s">
        <v>146</v>
      </c>
    </row>
    <row r="28" spans="1:10" ht="14.1" customHeight="1" x14ac:dyDescent="0.25">
      <c r="A28" s="26">
        <v>21</v>
      </c>
      <c r="B28" s="19" t="s">
        <v>113</v>
      </c>
      <c r="C28" s="13">
        <v>5</v>
      </c>
      <c r="D28" s="13">
        <v>0</v>
      </c>
      <c r="E28" s="13">
        <v>2</v>
      </c>
      <c r="F28" s="13">
        <v>2</v>
      </c>
      <c r="G28" s="13">
        <v>0</v>
      </c>
      <c r="H28" s="13">
        <v>6</v>
      </c>
      <c r="I28" s="20">
        <f>SUM(Таблица13467234234[[#This Row],[1]:[6]])</f>
        <v>15</v>
      </c>
      <c r="J28" s="6" t="s">
        <v>147</v>
      </c>
    </row>
    <row r="29" spans="1:10" ht="14.1" customHeight="1" x14ac:dyDescent="0.25">
      <c r="A29" s="25">
        <v>22</v>
      </c>
      <c r="B29" s="19" t="s">
        <v>120</v>
      </c>
      <c r="C29" s="13">
        <v>2</v>
      </c>
      <c r="D29" s="13">
        <v>0</v>
      </c>
      <c r="E29" s="13">
        <v>0</v>
      </c>
      <c r="F29" s="13">
        <v>2</v>
      </c>
      <c r="G29" s="13">
        <v>2</v>
      </c>
      <c r="H29" s="13">
        <v>9</v>
      </c>
      <c r="I29" s="20">
        <f>SUM(Таблица13467234234[[#This Row],[1]:[6]])</f>
        <v>15</v>
      </c>
      <c r="J29" s="6" t="s">
        <v>148</v>
      </c>
    </row>
    <row r="30" spans="1:10" ht="14.1" customHeight="1" x14ac:dyDescent="0.25">
      <c r="A30" s="25">
        <v>23</v>
      </c>
      <c r="B30" s="19" t="s">
        <v>111</v>
      </c>
      <c r="C30" s="13">
        <v>6</v>
      </c>
      <c r="D30" s="13">
        <v>0</v>
      </c>
      <c r="E30" s="13">
        <v>0</v>
      </c>
      <c r="F30" s="13">
        <v>2</v>
      </c>
      <c r="G30" s="13">
        <v>0</v>
      </c>
      <c r="H30" s="13">
        <v>6</v>
      </c>
      <c r="I30" s="20">
        <f>SUM(Таблица13467234234[[#This Row],[1]:[6]])</f>
        <v>14</v>
      </c>
      <c r="J30" s="6" t="s">
        <v>149</v>
      </c>
    </row>
    <row r="31" spans="1:10" ht="14.1" customHeight="1" x14ac:dyDescent="0.25">
      <c r="A31" s="25">
        <v>24</v>
      </c>
      <c r="B31" s="9" t="s">
        <v>100</v>
      </c>
      <c r="C31" s="6">
        <v>6</v>
      </c>
      <c r="D31" s="6">
        <v>1</v>
      </c>
      <c r="E31" s="6">
        <v>0</v>
      </c>
      <c r="F31" s="6">
        <v>1</v>
      </c>
      <c r="G31" s="6">
        <v>0</v>
      </c>
      <c r="H31" s="6">
        <v>5.5</v>
      </c>
      <c r="I31" s="12">
        <f>SUM(Таблица13467234234[[#This Row],[1]:[6]])</f>
        <v>13.5</v>
      </c>
      <c r="J31" s="6" t="s">
        <v>150</v>
      </c>
    </row>
    <row r="32" spans="1:10" ht="14.1" customHeight="1" x14ac:dyDescent="0.25">
      <c r="A32" s="26">
        <v>25</v>
      </c>
      <c r="B32" s="11" t="s">
        <v>98</v>
      </c>
      <c r="C32" s="6">
        <v>5</v>
      </c>
      <c r="D32" s="6">
        <v>0</v>
      </c>
      <c r="E32" s="6">
        <v>2</v>
      </c>
      <c r="F32" s="6">
        <v>0</v>
      </c>
      <c r="G32" s="6">
        <v>4</v>
      </c>
      <c r="H32" s="6">
        <v>2</v>
      </c>
      <c r="I32" s="12">
        <f>SUM(Таблица13467234234[[#This Row],[1]:[6]])</f>
        <v>13</v>
      </c>
      <c r="J32" s="6" t="s">
        <v>151</v>
      </c>
    </row>
    <row r="33" spans="1:10" ht="14.1" customHeight="1" x14ac:dyDescent="0.25">
      <c r="A33" s="25">
        <v>26</v>
      </c>
      <c r="B33" s="29" t="s">
        <v>109</v>
      </c>
      <c r="C33" s="31">
        <v>4</v>
      </c>
      <c r="D33" s="31">
        <v>0</v>
      </c>
      <c r="E33" s="31">
        <v>0</v>
      </c>
      <c r="F33" s="31">
        <v>0</v>
      </c>
      <c r="G33" s="31">
        <v>6</v>
      </c>
      <c r="H33" s="31">
        <v>3</v>
      </c>
      <c r="I33" s="32">
        <f>SUM(Таблица13467234234[[#This Row],[1]:[6]])</f>
        <v>13</v>
      </c>
      <c r="J33" s="31" t="s">
        <v>152</v>
      </c>
    </row>
    <row r="34" spans="1:10" ht="14.1" customHeight="1" x14ac:dyDescent="0.25">
      <c r="A34" s="25">
        <v>27</v>
      </c>
      <c r="B34" s="9" t="s">
        <v>112</v>
      </c>
      <c r="C34" s="6">
        <v>6</v>
      </c>
      <c r="D34" s="6">
        <v>0</v>
      </c>
      <c r="E34" s="31">
        <v>0</v>
      </c>
      <c r="F34" s="31">
        <v>0</v>
      </c>
      <c r="G34" s="6">
        <v>0</v>
      </c>
      <c r="H34" s="6">
        <v>6</v>
      </c>
      <c r="I34" s="12">
        <f>SUM(Таблица13467234234[[#This Row],[1]:[6]])</f>
        <v>12</v>
      </c>
      <c r="J34" s="6" t="s">
        <v>153</v>
      </c>
    </row>
    <row r="35" spans="1:10" ht="14.1" customHeight="1" x14ac:dyDescent="0.25">
      <c r="A35" s="25">
        <v>28</v>
      </c>
      <c r="B35" s="9" t="s">
        <v>103</v>
      </c>
      <c r="C35" s="6">
        <v>1</v>
      </c>
      <c r="D35" s="6">
        <v>0</v>
      </c>
      <c r="E35" s="31">
        <v>2</v>
      </c>
      <c r="F35" s="31">
        <v>0</v>
      </c>
      <c r="G35" s="6">
        <v>2</v>
      </c>
      <c r="H35" s="6">
        <v>6</v>
      </c>
      <c r="I35" s="12">
        <f>SUM(Таблица13467234234[[#This Row],[1]:[6]])</f>
        <v>11</v>
      </c>
      <c r="J35" s="6" t="s">
        <v>154</v>
      </c>
    </row>
    <row r="36" spans="1:10" ht="14.1" customHeight="1" x14ac:dyDescent="0.25">
      <c r="A36" s="26">
        <v>29</v>
      </c>
      <c r="B36" s="19" t="s">
        <v>123</v>
      </c>
      <c r="C36" s="13">
        <v>4</v>
      </c>
      <c r="D36" s="13">
        <v>0</v>
      </c>
      <c r="E36" s="16">
        <v>0</v>
      </c>
      <c r="F36" s="16">
        <v>0</v>
      </c>
      <c r="G36" s="13">
        <v>0</v>
      </c>
      <c r="H36" s="13">
        <v>4</v>
      </c>
      <c r="I36" s="20">
        <f>SUM(Таблица13467234234[[#This Row],[1]:[6]])</f>
        <v>8</v>
      </c>
      <c r="J36" s="6" t="s">
        <v>155</v>
      </c>
    </row>
    <row r="37" spans="1:10" x14ac:dyDescent="0.25">
      <c r="A37" s="25">
        <v>30</v>
      </c>
      <c r="B37" s="9" t="s">
        <v>102</v>
      </c>
      <c r="C37" s="6">
        <v>2</v>
      </c>
      <c r="D37" s="6">
        <v>0</v>
      </c>
      <c r="E37" s="31">
        <v>0</v>
      </c>
      <c r="F37" s="31">
        <v>1</v>
      </c>
      <c r="G37" s="6">
        <v>2</v>
      </c>
      <c r="H37" s="6">
        <v>2</v>
      </c>
      <c r="I37" s="12">
        <f>SUM(Таблица13467234234[[#This Row],[1]:[6]])</f>
        <v>7</v>
      </c>
      <c r="J37" s="6" t="s">
        <v>156</v>
      </c>
    </row>
    <row r="38" spans="1:10" x14ac:dyDescent="0.25">
      <c r="A38" s="25">
        <v>31</v>
      </c>
      <c r="B38" s="19" t="s">
        <v>117</v>
      </c>
      <c r="C38" s="13">
        <v>4</v>
      </c>
      <c r="D38" s="13">
        <v>0</v>
      </c>
      <c r="E38" s="16">
        <v>0</v>
      </c>
      <c r="F38" s="16">
        <v>0</v>
      </c>
      <c r="G38" s="13">
        <v>0</v>
      </c>
      <c r="H38" s="13">
        <v>3</v>
      </c>
      <c r="I38" s="20">
        <f>SUM(Таблица13467234234[[#This Row],[1]:[6]])</f>
        <v>7</v>
      </c>
      <c r="J38" s="6" t="s">
        <v>157</v>
      </c>
    </row>
    <row r="39" spans="1:10" x14ac:dyDescent="0.25">
      <c r="A39" s="25">
        <v>32</v>
      </c>
      <c r="B39" s="9" t="s">
        <v>86</v>
      </c>
      <c r="C39" s="6">
        <v>4</v>
      </c>
      <c r="D39" s="6">
        <v>0</v>
      </c>
      <c r="E39" s="31">
        <v>0</v>
      </c>
      <c r="F39" s="31">
        <v>0</v>
      </c>
      <c r="G39" s="6">
        <v>0</v>
      </c>
      <c r="H39" s="6">
        <v>2</v>
      </c>
      <c r="I39" s="10">
        <f>SUM(Таблица13467234234[[#This Row],[1]:[6]])</f>
        <v>6</v>
      </c>
      <c r="J39" s="6" t="s">
        <v>158</v>
      </c>
    </row>
    <row r="40" spans="1:10" ht="15" customHeight="1" x14ac:dyDescent="0.25">
      <c r="A40" s="26">
        <v>33</v>
      </c>
      <c r="B40" s="19" t="s">
        <v>118</v>
      </c>
      <c r="C40" s="13">
        <v>3</v>
      </c>
      <c r="D40" s="13">
        <v>0</v>
      </c>
      <c r="E40" s="16">
        <v>0</v>
      </c>
      <c r="F40" s="16">
        <v>1</v>
      </c>
      <c r="G40" s="13">
        <v>0</v>
      </c>
      <c r="H40" s="13">
        <v>2</v>
      </c>
      <c r="I40" s="20">
        <f>SUM(Таблица13467234234[[#This Row],[1]:[6]])</f>
        <v>6</v>
      </c>
      <c r="J40" s="13" t="s">
        <v>119</v>
      </c>
    </row>
    <row r="41" spans="1:10" ht="17.25" customHeight="1" x14ac:dyDescent="0.25">
      <c r="A41" s="25">
        <v>34</v>
      </c>
      <c r="B41" s="21" t="s">
        <v>122</v>
      </c>
      <c r="C41" s="16">
        <v>3</v>
      </c>
      <c r="D41" s="16">
        <v>0</v>
      </c>
      <c r="E41" s="16">
        <v>0</v>
      </c>
      <c r="F41" s="16">
        <v>1</v>
      </c>
      <c r="G41" s="16">
        <v>0</v>
      </c>
      <c r="H41" s="16">
        <v>2</v>
      </c>
      <c r="I41" s="22">
        <f>SUM(Таблица13467234234[[#This Row],[1]:[6]])</f>
        <v>6</v>
      </c>
      <c r="J41" s="31" t="s">
        <v>159</v>
      </c>
    </row>
    <row r="42" spans="1:10" ht="18" x14ac:dyDescent="0.25">
      <c r="A42" s="1" t="s">
        <v>125</v>
      </c>
      <c r="D42" s="7"/>
      <c r="E42" s="7"/>
      <c r="F42" s="7"/>
    </row>
    <row r="43" spans="1:10" ht="18.75" customHeight="1" x14ac:dyDescent="0.25">
      <c r="A43" s="1" t="s">
        <v>126</v>
      </c>
      <c r="D43" s="7"/>
      <c r="E43" s="7"/>
      <c r="F43" s="7"/>
    </row>
    <row r="44" spans="1:10" ht="18" x14ac:dyDescent="0.25">
      <c r="A44" s="1"/>
    </row>
    <row r="50" ht="18.75" customHeight="1" x14ac:dyDescent="0.25"/>
    <row r="53" ht="21.75" customHeight="1" x14ac:dyDescent="0.25"/>
    <row r="54" ht="13.5" customHeight="1" x14ac:dyDescent="0.25"/>
    <row r="55" ht="19.5" customHeight="1" x14ac:dyDescent="0.25"/>
    <row r="59" ht="18" customHeight="1" x14ac:dyDescent="0.25"/>
    <row r="65" ht="15" customHeight="1" x14ac:dyDescent="0.25"/>
  </sheetData>
  <mergeCells count="1">
    <mergeCell ref="B6:G6"/>
  </mergeCells>
  <pageMargins left="0.25" right="0.25" top="0.34375" bottom="0.23958333333333334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</vt:lpstr>
      <vt:lpstr>Лист1</vt:lpstr>
      <vt:lpstr>Лист2</vt:lpstr>
      <vt:lpstr>Лист3</vt:lpstr>
      <vt:lpstr>Лист4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2018-12-03T06:29:22Z</dcterms:modified>
</cp:coreProperties>
</file>