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65" windowWidth="15120" windowHeight="7650" activeTab="3"/>
  </bookViews>
  <sheets>
    <sheet name="Лист" sheetId="25" r:id="rId1"/>
    <sheet name="Лист1" sheetId="26" r:id="rId2"/>
    <sheet name="Лист2" sheetId="30" r:id="rId3"/>
    <sheet name="Лист3" sheetId="33" r:id="rId4"/>
  </sheets>
  <calcPr calcId="144525"/>
</workbook>
</file>

<file path=xl/calcChain.xml><?xml version="1.0" encoding="utf-8"?>
<calcChain xmlns="http://schemas.openxmlformats.org/spreadsheetml/2006/main">
  <c r="G8" i="33" l="1"/>
  <c r="G9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43" i="30" l="1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12" i="26"/>
  <c r="G36" i="26"/>
  <c r="G45" i="26"/>
  <c r="G38" i="26"/>
  <c r="G17" i="26"/>
  <c r="G15" i="26"/>
  <c r="G34" i="26"/>
  <c r="G40" i="26"/>
  <c r="G25" i="26"/>
  <c r="G43" i="26"/>
  <c r="G28" i="26"/>
  <c r="G31" i="26"/>
  <c r="G9" i="26"/>
  <c r="G20" i="26"/>
  <c r="G41" i="26"/>
  <c r="G18" i="26"/>
  <c r="G26" i="26"/>
  <c r="G11" i="26"/>
  <c r="G32" i="26"/>
  <c r="G27" i="26"/>
  <c r="G22" i="26"/>
  <c r="G21" i="26"/>
  <c r="G13" i="26"/>
  <c r="G14" i="26"/>
  <c r="G37" i="26"/>
  <c r="G35" i="26"/>
  <c r="G8" i="26"/>
  <c r="G33" i="26"/>
  <c r="G10" i="26"/>
  <c r="G24" i="26"/>
  <c r="G42" i="26"/>
  <c r="G23" i="26"/>
  <c r="G19" i="26"/>
  <c r="G29" i="26"/>
  <c r="G16" i="26"/>
  <c r="G44" i="26"/>
  <c r="G30" i="26"/>
  <c r="G39" i="26"/>
  <c r="G19" i="25"/>
  <c r="G14" i="25"/>
  <c r="G12" i="25"/>
  <c r="G42" i="25"/>
  <c r="G21" i="25"/>
  <c r="G54" i="25"/>
  <c r="G59" i="25"/>
  <c r="G32" i="25"/>
  <c r="G41" i="25"/>
  <c r="G44" i="25"/>
  <c r="G11" i="25"/>
  <c r="G10" i="25"/>
  <c r="G36" i="25"/>
  <c r="G13" i="25"/>
  <c r="G55" i="25"/>
  <c r="G25" i="25"/>
  <c r="G49" i="25"/>
  <c r="G38" i="25"/>
  <c r="G51" i="25"/>
  <c r="G56" i="25"/>
  <c r="G39" i="25"/>
  <c r="G45" i="25"/>
  <c r="G23" i="25"/>
  <c r="G48" i="25"/>
  <c r="G50" i="25"/>
  <c r="G37" i="25"/>
  <c r="G40" i="25"/>
  <c r="G27" i="25"/>
  <c r="G33" i="25"/>
  <c r="G28" i="25"/>
  <c r="G52" i="25"/>
  <c r="G29" i="25"/>
  <c r="G9" i="25"/>
  <c r="G15" i="25"/>
  <c r="G30" i="25"/>
  <c r="G26" i="25"/>
  <c r="G8" i="25"/>
  <c r="G18" i="25"/>
  <c r="G53" i="25"/>
  <c r="G47" i="25"/>
  <c r="G31" i="25"/>
  <c r="G58" i="25"/>
  <c r="G43" i="25"/>
  <c r="G57" i="25"/>
  <c r="G16" i="25"/>
  <c r="G34" i="25"/>
  <c r="G24" i="25"/>
  <c r="G17" i="25"/>
  <c r="G22" i="25"/>
  <c r="G35" i="25"/>
  <c r="G20" i="25"/>
  <c r="G46" i="25"/>
</calcChain>
</file>

<file path=xl/sharedStrings.xml><?xml version="1.0" encoding="utf-8"?>
<sst xmlns="http://schemas.openxmlformats.org/spreadsheetml/2006/main" count="387" uniqueCount="341">
  <si>
    <t>№ кода</t>
  </si>
  <si>
    <t>Председатель жюри:</t>
  </si>
  <si>
    <t>Члены жюри:</t>
  </si>
  <si>
    <t>1</t>
  </si>
  <si>
    <t>2</t>
  </si>
  <si>
    <t>3</t>
  </si>
  <si>
    <t>4</t>
  </si>
  <si>
    <t>ИТОГО</t>
  </si>
  <si>
    <t xml:space="preserve">Часть </t>
  </si>
  <si>
    <t>№п/п</t>
  </si>
  <si>
    <t xml:space="preserve">Фамилия, инициалы </t>
  </si>
  <si>
    <t>Протокол проведения  всероссийской олимпиады школьников по биологии</t>
  </si>
  <si>
    <r>
      <t xml:space="preserve">Дата проведения: </t>
    </r>
    <r>
      <rPr>
        <b/>
        <sz val="12"/>
        <color theme="1"/>
        <rFont val="Arial"/>
        <family val="2"/>
        <charset val="204"/>
      </rPr>
      <t xml:space="preserve"> 29.11.2018</t>
    </r>
  </si>
  <si>
    <t>Место проведения: МБОУ СОШ №14</t>
  </si>
  <si>
    <t>Волков А.Н</t>
  </si>
  <si>
    <t>Горбачева Ю.А.</t>
  </si>
  <si>
    <t>Потапкина Е.К.</t>
  </si>
  <si>
    <t>Попова Д.А.</t>
  </si>
  <si>
    <t>Фомин М.М.</t>
  </si>
  <si>
    <t>Головкова А.А.</t>
  </si>
  <si>
    <t>Ковалева Е.В.</t>
  </si>
  <si>
    <t>Кондрашова К.А.</t>
  </si>
  <si>
    <t>Провидонова А.Н.</t>
  </si>
  <si>
    <t>Потемин А.С.</t>
  </si>
  <si>
    <t>Мосеечева А.А.</t>
  </si>
  <si>
    <t>Зайцев А.Д.</t>
  </si>
  <si>
    <t>Вергелес С.С.</t>
  </si>
  <si>
    <t>Москаленко Г.А.</t>
  </si>
  <si>
    <t>Полякова М.Ю.</t>
  </si>
  <si>
    <t>Бирюкова У.А.</t>
  </si>
  <si>
    <t>Яковлева К.Д.</t>
  </si>
  <si>
    <t>Коваленко К.В.</t>
  </si>
  <si>
    <t>Федосеева Е.А.</t>
  </si>
  <si>
    <t>Баранов А.В.</t>
  </si>
  <si>
    <t>Пягай А.Д.</t>
  </si>
  <si>
    <t>Бова Е.А.</t>
  </si>
  <si>
    <t>Дядчиков И.А.</t>
  </si>
  <si>
    <t>Турсумбаева К.Р.</t>
  </si>
  <si>
    <t>Карпина В.Р.</t>
  </si>
  <si>
    <t>Константинов О.С.</t>
  </si>
  <si>
    <t>Таденева А.В.</t>
  </si>
  <si>
    <t>Боева Н.Б.</t>
  </si>
  <si>
    <t>Овчинников И.Е.</t>
  </si>
  <si>
    <t>Свистунов В.С.</t>
  </si>
  <si>
    <t>Таранова А.Д.</t>
  </si>
  <si>
    <t>Арискина С.Е.</t>
  </si>
  <si>
    <t>Егорова А.О.</t>
  </si>
  <si>
    <t>Нзанова В.У.</t>
  </si>
  <si>
    <t>Захарова Л.С.</t>
  </si>
  <si>
    <t>Кравченко Д.С.</t>
  </si>
  <si>
    <t>Хунаев А.Х.</t>
  </si>
  <si>
    <t>Матвеева Д.П.</t>
  </si>
  <si>
    <t>Третьякова К.И.</t>
  </si>
  <si>
    <t>Решетняк Д.В.</t>
  </si>
  <si>
    <t>Исраилова И.М.</t>
  </si>
  <si>
    <t>Булгакова А.Ю.</t>
  </si>
  <si>
    <t>Стельмах М.П.</t>
  </si>
  <si>
    <t>Грзибовская А.М.</t>
  </si>
  <si>
    <t>Сизиков Н.А.</t>
  </si>
  <si>
    <t>Савина А.А.</t>
  </si>
  <si>
    <t>Зубова П.В.</t>
  </si>
  <si>
    <t>Репета Н.К.</t>
  </si>
  <si>
    <t>Гайдук А.А.</t>
  </si>
  <si>
    <t>Коркина В.И.</t>
  </si>
  <si>
    <t>Чернега Н.С.</t>
  </si>
  <si>
    <t>Большакова Е.С</t>
  </si>
  <si>
    <t>Золотарева Е.И</t>
  </si>
  <si>
    <t>Камышева Д.А</t>
  </si>
  <si>
    <t>Прудникова Е.А</t>
  </si>
  <si>
    <t>Сандина У.С</t>
  </si>
  <si>
    <t>Когут М.В</t>
  </si>
  <si>
    <t>Алекперов Н.Э</t>
  </si>
  <si>
    <t>Емельянцева В.Д</t>
  </si>
  <si>
    <t>Чернова М.А</t>
  </si>
  <si>
    <t>Коновалова С.С</t>
  </si>
  <si>
    <t>Захарова К.А</t>
  </si>
  <si>
    <t>Хилинская П.Ф</t>
  </si>
  <si>
    <t>Петрова А.М</t>
  </si>
  <si>
    <t>Веткова К.В</t>
  </si>
  <si>
    <t>Молодецкая Е.В</t>
  </si>
  <si>
    <t>Лошева М.А</t>
  </si>
  <si>
    <t>Харичева А.Н</t>
  </si>
  <si>
    <t>Соловей Н.В</t>
  </si>
  <si>
    <t>Драчева Е.А</t>
  </si>
  <si>
    <t>Денисов В.А</t>
  </si>
  <si>
    <t>Арчакова Д.Ю</t>
  </si>
  <si>
    <t>Соболева В.В</t>
  </si>
  <si>
    <t>Астровская М.К</t>
  </si>
  <si>
    <t>Махова К.Ю</t>
  </si>
  <si>
    <t>Пулакис С.М</t>
  </si>
  <si>
    <t>Юрздитская П.К</t>
  </si>
  <si>
    <t>Долудина Ю.А</t>
  </si>
  <si>
    <t>Ковалева П.О</t>
  </si>
  <si>
    <t>Локтионов М.С</t>
  </si>
  <si>
    <t>Плавит Е.Е</t>
  </si>
  <si>
    <t>Ремизова А.И</t>
  </si>
  <si>
    <t>Гушян Д.А</t>
  </si>
  <si>
    <t>Богдашова К.Р</t>
  </si>
  <si>
    <t>Хлимакова М.А</t>
  </si>
  <si>
    <t>Колошина К.А</t>
  </si>
  <si>
    <t>Шагалов Е.А</t>
  </si>
  <si>
    <t>Бандо А.А</t>
  </si>
  <si>
    <t>Кривошеева Н.А</t>
  </si>
  <si>
    <t>305-2</t>
  </si>
  <si>
    <t>304-1</t>
  </si>
  <si>
    <t>304-2</t>
  </si>
  <si>
    <t>304-3</t>
  </si>
  <si>
    <t>304-4</t>
  </si>
  <si>
    <t>304-5</t>
  </si>
  <si>
    <t>304-6</t>
  </si>
  <si>
    <t>304-7</t>
  </si>
  <si>
    <t>304-8</t>
  </si>
  <si>
    <t>304-9</t>
  </si>
  <si>
    <t>304-10</t>
  </si>
  <si>
    <t>304-11</t>
  </si>
  <si>
    <t>304-12</t>
  </si>
  <si>
    <t>304-13</t>
  </si>
  <si>
    <t>304-14</t>
  </si>
  <si>
    <t>304-15</t>
  </si>
  <si>
    <t>305-1</t>
  </si>
  <si>
    <t>305-3</t>
  </si>
  <si>
    <t>305-4</t>
  </si>
  <si>
    <t>305-5</t>
  </si>
  <si>
    <t>305-6</t>
  </si>
  <si>
    <t>305-7</t>
  </si>
  <si>
    <t>305-8</t>
  </si>
  <si>
    <t>305-9</t>
  </si>
  <si>
    <t>305-10</t>
  </si>
  <si>
    <t>305-11</t>
  </si>
  <si>
    <t>305-12</t>
  </si>
  <si>
    <t>305-13</t>
  </si>
  <si>
    <t>305-14</t>
  </si>
  <si>
    <t>305-15</t>
  </si>
  <si>
    <t>306-1</t>
  </si>
  <si>
    <t>306-2</t>
  </si>
  <si>
    <t>306-3</t>
  </si>
  <si>
    <t>306-4</t>
  </si>
  <si>
    <t>306-5</t>
  </si>
  <si>
    <t>306-6</t>
  </si>
  <si>
    <t>306-7</t>
  </si>
  <si>
    <t>306-8</t>
  </si>
  <si>
    <t>206-1</t>
  </si>
  <si>
    <t>206-2</t>
  </si>
  <si>
    <t>206-3</t>
  </si>
  <si>
    <t>206-4</t>
  </si>
  <si>
    <t>206-5</t>
  </si>
  <si>
    <t>206-6</t>
  </si>
  <si>
    <t>206-7</t>
  </si>
  <si>
    <t>206-8</t>
  </si>
  <si>
    <t>206-9</t>
  </si>
  <si>
    <t>206-10</t>
  </si>
  <si>
    <t>206-11</t>
  </si>
  <si>
    <t>206-12</t>
  </si>
  <si>
    <t>206-13</t>
  </si>
  <si>
    <t>206-14</t>
  </si>
  <si>
    <t>206-15</t>
  </si>
  <si>
    <t>207-1</t>
  </si>
  <si>
    <t>207-2</t>
  </si>
  <si>
    <t>207-3</t>
  </si>
  <si>
    <t>207-4</t>
  </si>
  <si>
    <t>207-5</t>
  </si>
  <si>
    <t>207-6</t>
  </si>
  <si>
    <t>207-7</t>
  </si>
  <si>
    <t>207-8</t>
  </si>
  <si>
    <t>207-9</t>
  </si>
  <si>
    <t>207-10</t>
  </si>
  <si>
    <t>207-11</t>
  </si>
  <si>
    <t>207-12</t>
  </si>
  <si>
    <t>207-13</t>
  </si>
  <si>
    <t>207-14</t>
  </si>
  <si>
    <t>207-15</t>
  </si>
  <si>
    <t>208-1</t>
  </si>
  <si>
    <t>208-2</t>
  </si>
  <si>
    <t>208-3</t>
  </si>
  <si>
    <t>208-4</t>
  </si>
  <si>
    <t>208-5</t>
  </si>
  <si>
    <t>208-6</t>
  </si>
  <si>
    <t>208-7</t>
  </si>
  <si>
    <t>208-8</t>
  </si>
  <si>
    <t>208-9</t>
  </si>
  <si>
    <t>208-10</t>
  </si>
  <si>
    <t>208-11</t>
  </si>
  <si>
    <t>208-12</t>
  </si>
  <si>
    <t>208-13</t>
  </si>
  <si>
    <t>208-14</t>
  </si>
  <si>
    <t>208-15</t>
  </si>
  <si>
    <t>205-1</t>
  </si>
  <si>
    <t>205-2</t>
  </si>
  <si>
    <t>205-3</t>
  </si>
  <si>
    <t>205-4</t>
  </si>
  <si>
    <t>205-5</t>
  </si>
  <si>
    <t>205-6</t>
  </si>
  <si>
    <t>205-7</t>
  </si>
  <si>
    <t>Председатель</t>
  </si>
  <si>
    <t>Нагул С.Ю.</t>
  </si>
  <si>
    <t>Ермакова Г.Д.</t>
  </si>
  <si>
    <t>Грибанова М.В.</t>
  </si>
  <si>
    <t>Стоцкая М.А.</t>
  </si>
  <si>
    <t>Лазутина Н.Н.</t>
  </si>
  <si>
    <t>Смирнова А.А.</t>
  </si>
  <si>
    <t>Васенкова С. Н.</t>
  </si>
  <si>
    <t>Крисман О.С.</t>
  </si>
  <si>
    <t>Велитченко Т.Н.</t>
  </si>
  <si>
    <t>Меньшакова Е.Ю.</t>
  </si>
  <si>
    <t>Максимова Л.Б.</t>
  </si>
  <si>
    <t>Алиева А.Б.</t>
  </si>
  <si>
    <t>314-9</t>
  </si>
  <si>
    <t>Щиплецова В.Т.</t>
  </si>
  <si>
    <t>314-8</t>
  </si>
  <si>
    <t>Кривцова М.А.</t>
  </si>
  <si>
    <t>314-6</t>
  </si>
  <si>
    <t>Ефимова М.М.</t>
  </si>
  <si>
    <t>311-6</t>
  </si>
  <si>
    <t>Пономарёв А. С.</t>
  </si>
  <si>
    <t>311-5</t>
  </si>
  <si>
    <t>Смирнов И.А.</t>
  </si>
  <si>
    <t>314-10</t>
  </si>
  <si>
    <t>Ларин Ю.А.</t>
  </si>
  <si>
    <t>314-15</t>
  </si>
  <si>
    <t>Сидоренко М.О.</t>
  </si>
  <si>
    <t>311-3</t>
  </si>
  <si>
    <t>Сергеевцева М.Б.</t>
  </si>
  <si>
    <t>302-9</t>
  </si>
  <si>
    <t>Балашова А.Н.</t>
  </si>
  <si>
    <t>302-3</t>
  </si>
  <si>
    <t>Илюхина А.С.</t>
  </si>
  <si>
    <t>311-2</t>
  </si>
  <si>
    <t>Усаева Е.М.</t>
  </si>
  <si>
    <t>311-1</t>
  </si>
  <si>
    <t>Овчаренко О.А.</t>
  </si>
  <si>
    <t>314-14</t>
  </si>
  <si>
    <t>Горбунова А.В.</t>
  </si>
  <si>
    <t>302-1</t>
  </si>
  <si>
    <t>Золотухин Д.Е.</t>
  </si>
  <si>
    <t>314-3</t>
  </si>
  <si>
    <t>Чухнова С.Р.</t>
  </si>
  <si>
    <t>314-2</t>
  </si>
  <si>
    <t>Литвиненко В.В.</t>
  </si>
  <si>
    <t>314-12</t>
  </si>
  <si>
    <t>Миронов К.А.</t>
  </si>
  <si>
    <t>302-6</t>
  </si>
  <si>
    <t>Бугулова Д.А.</t>
  </si>
  <si>
    <t>302-13</t>
  </si>
  <si>
    <t>Бутовская Н.А.</t>
  </si>
  <si>
    <t>302-4</t>
  </si>
  <si>
    <t>Егиазарян Г.Г.</t>
  </si>
  <si>
    <t>302-7</t>
  </si>
  <si>
    <t>Козловская М.А.</t>
  </si>
  <si>
    <t>302-11</t>
  </si>
  <si>
    <t>Степанов К.В.</t>
  </si>
  <si>
    <t>302-2</t>
  </si>
  <si>
    <t>Билык С.А.</t>
  </si>
  <si>
    <t>314-13</t>
  </si>
  <si>
    <t>Аникин А.Г.</t>
  </si>
  <si>
    <t>314-7</t>
  </si>
  <si>
    <t>Тесовская А.Д.</t>
  </si>
  <si>
    <t>314-11</t>
  </si>
  <si>
    <t>Кузнецова А.В.</t>
  </si>
  <si>
    <t>314-4</t>
  </si>
  <si>
    <t>Лебедева Е.С.</t>
  </si>
  <si>
    <t>302-12</t>
  </si>
  <si>
    <t>Муратов Н.М.</t>
  </si>
  <si>
    <t>314-5</t>
  </si>
  <si>
    <t>Есина М.В.</t>
  </si>
  <si>
    <t>311-4</t>
  </si>
  <si>
    <t>Кяляшева А.И.</t>
  </si>
  <si>
    <t>314-1</t>
  </si>
  <si>
    <t>Дорошенко Е.А.</t>
  </si>
  <si>
    <t>302-14</t>
  </si>
  <si>
    <t>Адамович А.Д.</t>
  </si>
  <si>
    <t>302-8</t>
  </si>
  <si>
    <t>Лозовская Т.Ю.</t>
  </si>
  <si>
    <t>302-15</t>
  </si>
  <si>
    <t>Дагаева С.М.</t>
  </si>
  <si>
    <t>302-10</t>
  </si>
  <si>
    <t>Ряничева К.Б.</t>
  </si>
  <si>
    <t>302-5</t>
  </si>
  <si>
    <t>Карапетян А.Г.</t>
  </si>
  <si>
    <t>Шаранихина О.А.</t>
  </si>
  <si>
    <t>Липисовецкая Т.М.</t>
  </si>
  <si>
    <t>Мансурова А.Ш.</t>
  </si>
  <si>
    <t>Привизенцева Л.К.</t>
  </si>
  <si>
    <t>Чуба С.Ю.</t>
  </si>
  <si>
    <t>313-3</t>
  </si>
  <si>
    <t>Крюкова П.А.</t>
  </si>
  <si>
    <t>313-7</t>
  </si>
  <si>
    <t>Шитова В.О.</t>
  </si>
  <si>
    <t>313-12</t>
  </si>
  <si>
    <t>Алиева М.Ш.кызы</t>
  </si>
  <si>
    <t>312-6</t>
  </si>
  <si>
    <t>Шумилина А.А.</t>
  </si>
  <si>
    <t>313-14</t>
  </si>
  <si>
    <t>Лодина А.В.</t>
  </si>
  <si>
    <t>313-4</t>
  </si>
  <si>
    <t>Посохова П.Д.</t>
  </si>
  <si>
    <t>313-5</t>
  </si>
  <si>
    <t>Тер-Погосян Е.А.</t>
  </si>
  <si>
    <t>312-3</t>
  </si>
  <si>
    <t>Баран С.Р.</t>
  </si>
  <si>
    <t>313-1</t>
  </si>
  <si>
    <t>Бескова В.И.</t>
  </si>
  <si>
    <t>312-10</t>
  </si>
  <si>
    <t>Кравчинский Д.М.</t>
  </si>
  <si>
    <t>312-4</t>
  </si>
  <si>
    <t>Гонтаренко В.А.</t>
  </si>
  <si>
    <t>312-8</t>
  </si>
  <si>
    <t>Малиновсая А.В.</t>
  </si>
  <si>
    <t>313-11</t>
  </si>
  <si>
    <t>Самсакова А.В.</t>
  </si>
  <si>
    <t>312-9</t>
  </si>
  <si>
    <t>Ильиных С.Е.</t>
  </si>
  <si>
    <t>313-2</t>
  </si>
  <si>
    <t>АлимоваА.Р.</t>
  </si>
  <si>
    <t>312-1</t>
  </si>
  <si>
    <t>Молотков Т.П.</t>
  </si>
  <si>
    <t>313-8</t>
  </si>
  <si>
    <t>Симонова Ю.В.</t>
  </si>
  <si>
    <t>313-10</t>
  </si>
  <si>
    <t>Синичкина Н.О.</t>
  </si>
  <si>
    <t>312-7</t>
  </si>
  <si>
    <t>Калачева Е.А.</t>
  </si>
  <si>
    <t>312-2</t>
  </si>
  <si>
    <t>Трофимова В.Д.</t>
  </si>
  <si>
    <t>312-5</t>
  </si>
  <si>
    <t>Федорова Е.В.</t>
  </si>
  <si>
    <t>313-13</t>
  </si>
  <si>
    <t>Негарэ Д.А.</t>
  </si>
  <si>
    <t>313-6</t>
  </si>
  <si>
    <t>Гаранин Н.А.</t>
  </si>
  <si>
    <t>313-9</t>
  </si>
  <si>
    <t>Ткачева К.С.</t>
  </si>
  <si>
    <t>Буряга Н.И.</t>
  </si>
  <si>
    <t>Амбарян Г.М.</t>
  </si>
  <si>
    <t>Лабунец О.Ю.</t>
  </si>
  <si>
    <t>Подоляк И.В.</t>
  </si>
  <si>
    <t>Муталимова В.Е.</t>
  </si>
  <si>
    <t>ДорошЕ.А.</t>
  </si>
  <si>
    <t>Мещанинова Т.В.</t>
  </si>
  <si>
    <t>Легерова В.Е.</t>
  </si>
  <si>
    <t>Этап: муниципальный</t>
  </si>
  <si>
    <t xml:space="preserve">Класс: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</si>
</sst>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name val="Arial"/>
    </font>
    <font>
      <sz val="10"/>
      <name val="Arial"/>
    </font>
    <font>
      <b/>
      <sz val="12"/>
      <color theme="1"/>
      <name val="Arial"/>
      <family val="2"/>
      <charset val="204"/>
    </font>
    <font>
      <b/>
      <sz val="9"/>
      <name val="Arial"/>
      <family val="2"/>
      <charset val="204"/>
    </font>
    <font>
      <sz val="10"/>
      <color rgb="FF000000"/>
      <name val="Arial"/>
    </font>
    <font>
      <sz val="12"/>
      <name val="Arial"/>
      <family val="2"/>
      <charset val="204"/>
    </font>
    <font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7" fillId="2" borderId="1" xfId="0" applyFont="1" applyFill="1" applyBorder="1" applyAlignment="1">
      <alignment vertical="top" wrapText="1"/>
    </xf>
    <xf numFmtId="0" fontId="4" fillId="0" borderId="0" xfId="0" applyFont="1"/>
    <xf numFmtId="0" fontId="9" fillId="2" borderId="6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7" fillId="2" borderId="1" xfId="0" applyNumberFormat="1" applyFont="1" applyFill="1" applyBorder="1" applyAlignment="1">
      <alignment horizontal="left" vertical="top"/>
    </xf>
    <xf numFmtId="49" fontId="7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/>
    </xf>
    <xf numFmtId="0" fontId="10" fillId="2" borderId="1" xfId="1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top"/>
    </xf>
    <xf numFmtId="49" fontId="10" fillId="2" borderId="3" xfId="0" applyNumberFormat="1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/>
    </xf>
    <xf numFmtId="0" fontId="10" fillId="3" borderId="1" xfId="0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12" fillId="2" borderId="8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top" wrapText="1"/>
    </xf>
    <xf numFmtId="49" fontId="10" fillId="2" borderId="0" xfId="0" applyNumberFormat="1" applyFont="1" applyFill="1" applyBorder="1" applyAlignment="1">
      <alignment horizontal="left" vertical="top"/>
    </xf>
    <xf numFmtId="0" fontId="10" fillId="2" borderId="0" xfId="0" applyFont="1" applyFill="1" applyBorder="1" applyAlignment="1">
      <alignment vertical="top" wrapText="1"/>
    </xf>
    <xf numFmtId="0" fontId="7" fillId="2" borderId="0" xfId="0" applyNumberFormat="1" applyFont="1" applyFill="1" applyBorder="1" applyAlignment="1">
      <alignment horizontal="left" vertical="top"/>
    </xf>
    <xf numFmtId="0" fontId="10" fillId="2" borderId="3" xfId="0" applyNumberFormat="1" applyFont="1" applyFill="1" applyBorder="1" applyAlignment="1">
      <alignment horizontal="left" vertical="top"/>
    </xf>
    <xf numFmtId="0" fontId="10" fillId="2" borderId="0" xfId="0" applyNumberFormat="1" applyFont="1" applyFill="1" applyBorder="1" applyAlignment="1">
      <alignment horizontal="left" vertical="top"/>
    </xf>
    <xf numFmtId="0" fontId="10" fillId="2" borderId="9" xfId="0" applyFont="1" applyFill="1" applyBorder="1" applyAlignment="1">
      <alignment vertical="top" wrapText="1"/>
    </xf>
    <xf numFmtId="0" fontId="10" fillId="2" borderId="1" xfId="0" applyNumberFormat="1" applyFont="1" applyFill="1" applyBorder="1" applyAlignment="1">
      <alignment horizontal="left" vertical="top"/>
    </xf>
    <xf numFmtId="0" fontId="13" fillId="2" borderId="10" xfId="0" applyNumberFormat="1" applyFont="1" applyFill="1" applyBorder="1" applyAlignment="1">
      <alignment vertical="top" wrapText="1"/>
    </xf>
    <xf numFmtId="0" fontId="13" fillId="2" borderId="11" xfId="0" applyNumberFormat="1" applyFont="1" applyFill="1" applyBorder="1" applyAlignment="1">
      <alignment vertical="top" wrapText="1"/>
    </xf>
    <xf numFmtId="0" fontId="0" fillId="2" borderId="10" xfId="0" applyFill="1" applyBorder="1"/>
    <xf numFmtId="0" fontId="0" fillId="0" borderId="0" xfId="0" applyBorder="1"/>
    <xf numFmtId="0" fontId="14" fillId="2" borderId="0" xfId="0" applyNumberFormat="1" applyFont="1" applyFill="1" applyBorder="1" applyAlignment="1">
      <alignment horizontal="left" vertical="top"/>
    </xf>
    <xf numFmtId="49" fontId="7" fillId="2" borderId="3" xfId="0" applyNumberFormat="1" applyFont="1" applyFill="1" applyBorder="1" applyAlignment="1">
      <alignment horizontal="left" vertical="top"/>
    </xf>
    <xf numFmtId="49" fontId="7" fillId="2" borderId="3" xfId="0" applyNumberFormat="1" applyFont="1" applyFill="1" applyBorder="1" applyAlignment="1">
      <alignment vertical="top"/>
    </xf>
    <xf numFmtId="49" fontId="7" fillId="2" borderId="3" xfId="0" applyNumberFormat="1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3" xfId="0" applyNumberFormat="1" applyFont="1" applyFill="1" applyBorder="1" applyAlignment="1">
      <alignment horizontal="left" vertical="top"/>
    </xf>
    <xf numFmtId="0" fontId="0" fillId="0" borderId="0" xfId="0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2" borderId="1" xfId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15" fillId="3" borderId="0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rgb="FF00000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1346723423423562" displayName="Таблица1346723423423562" ref="A7:H59" totalsRowShown="0" headerRowDxfId="51" dataDxfId="49" headerRowBorderDxfId="50" tableBorderDxfId="48" totalsRowBorderDxfId="47">
  <autoFilter ref="A7:H59"/>
  <sortState ref="A8:J59">
    <sortCondition descending="1" ref="G7:G59"/>
  </sortState>
  <tableColumns count="8">
    <tableColumn id="4" name="№п/п" dataDxfId="46"/>
    <tableColumn id="2" name="№ кода" dataDxfId="45"/>
    <tableColumn id="13" name="1" dataDxfId="44"/>
    <tableColumn id="15" name="2" dataDxfId="43"/>
    <tableColumn id="9" name="3" dataDxfId="42"/>
    <tableColumn id="19" name="4" dataDxfId="41"/>
    <tableColumn id="16" name="ИТОГО" dataDxfId="40">
      <calculatedColumnFormula>SUM(Таблица1346723423423562[[#This Row],[1]:[4]])</calculatedColumnFormula>
    </tableColumn>
    <tableColumn id="7" name="Фамилия, инициалы " dataDxfId="3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Таблица13467234234235623" displayName="Таблица13467234234235623" ref="A7:H45" totalsRowShown="0" headerRowDxfId="38" dataDxfId="36" headerRowBorderDxfId="37" tableBorderDxfId="35" totalsRowBorderDxfId="34">
  <autoFilter ref="A7:H45"/>
  <sortState ref="A8:J45">
    <sortCondition descending="1" ref="G7:G45"/>
  </sortState>
  <tableColumns count="8">
    <tableColumn id="4" name="№п/п" dataDxfId="33"/>
    <tableColumn id="2" name="№ кода" dataDxfId="32"/>
    <tableColumn id="13" name="1" dataDxfId="31"/>
    <tableColumn id="15" name="2" dataDxfId="30"/>
    <tableColumn id="9" name="3" dataDxfId="29"/>
    <tableColumn id="19" name="4" dataDxfId="28"/>
    <tableColumn id="16" name="ИТОГО" dataDxfId="27">
      <calculatedColumnFormula>SUM(Таблица13467234234235623[[#This Row],[1]:[4]])</calculatedColumnFormula>
    </tableColumn>
    <tableColumn id="7" name="Фамилия, инициалы " dataDxfId="2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Таблица1346723423423562345" displayName="Таблица1346723423423562345" ref="A7:H43" totalsRowShown="0" headerRowDxfId="25" dataDxfId="23" headerRowBorderDxfId="24" tableBorderDxfId="22" totalsRowBorderDxfId="21">
  <autoFilter ref="A7:H43"/>
  <sortState ref="A8:J43">
    <sortCondition descending="1" ref="G7:G43"/>
  </sortState>
  <tableColumns count="8">
    <tableColumn id="4" name="№п/п" dataDxfId="20"/>
    <tableColumn id="2" name="№ кода" dataDxfId="19"/>
    <tableColumn id="13" name="1" dataDxfId="18"/>
    <tableColumn id="15" name="2" dataDxfId="17"/>
    <tableColumn id="9" name="3" dataDxfId="16"/>
    <tableColumn id="19" name="4" dataDxfId="15"/>
    <tableColumn id="16" name="ИТОГО" dataDxfId="14">
      <calculatedColumnFormula>Таблица1346723423423562345[[#This Row],[1]]+Таблица1346723423423562345[[#This Row],[2]]+Таблица1346723423423562345[[#This Row],[3]]+Таблица1346723423423562345[[#This Row],[4]]</calculatedColumnFormula>
    </tableColumn>
    <tableColumn id="7" name="Фамилия, инициалы " dataDxfId="1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7" name="Таблица13467234234235623458" displayName="Таблица13467234234235623458" ref="A7:H31" totalsRowShown="0" headerRowDxfId="12" dataDxfId="10" headerRowBorderDxfId="11" tableBorderDxfId="9" totalsRowBorderDxfId="8">
  <sortState ref="A8:AK34">
    <sortCondition descending="1" ref="G7:G34"/>
  </sortState>
  <tableColumns count="8">
    <tableColumn id="4" name="№п/п" dataDxfId="7"/>
    <tableColumn id="2" name="№ кода" dataDxfId="6"/>
    <tableColumn id="13" name="1" dataDxfId="5"/>
    <tableColumn id="15" name="2" dataDxfId="4"/>
    <tableColumn id="9" name="3" dataDxfId="3"/>
    <tableColumn id="19" name="4" dataDxfId="2"/>
    <tableColumn id="16" name="ИТОГО" dataDxfId="1">
      <calculatedColumnFormula>SUM(C8:F8)</calculatedColumnFormula>
    </tableColumn>
    <tableColumn id="7" name="Фамилия, инициалы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showWhiteSpace="0" topLeftCell="A49" workbookViewId="0">
      <selection activeCell="C67" sqref="C67"/>
    </sheetView>
  </sheetViews>
  <sheetFormatPr defaultRowHeight="15" x14ac:dyDescent="0.25"/>
  <cols>
    <col min="1" max="1" width="5.5703125" customWidth="1"/>
    <col min="2" max="2" width="9.28515625" customWidth="1"/>
    <col min="3" max="3" width="6.28515625" customWidth="1"/>
    <col min="4" max="4" width="8.42578125" customWidth="1"/>
    <col min="5" max="5" width="6.28515625" customWidth="1"/>
    <col min="6" max="6" width="6" customWidth="1"/>
    <col min="7" max="7" width="13.7109375" customWidth="1"/>
    <col min="8" max="8" width="21.7109375" customWidth="1"/>
  </cols>
  <sheetData>
    <row r="1" spans="1:8" ht="24" customHeight="1" x14ac:dyDescent="0.25">
      <c r="A1" s="24" t="s">
        <v>11</v>
      </c>
      <c r="B1" s="24"/>
      <c r="C1" s="24"/>
      <c r="D1" s="24"/>
      <c r="E1" s="24"/>
      <c r="F1" s="24"/>
    </row>
    <row r="2" spans="1:8" ht="15.75" x14ac:dyDescent="0.25">
      <c r="A2" s="4" t="s">
        <v>339</v>
      </c>
      <c r="B2" s="2"/>
      <c r="C2" s="2"/>
    </row>
    <row r="3" spans="1:8" ht="15.75" x14ac:dyDescent="0.25">
      <c r="A3" s="4" t="s">
        <v>13</v>
      </c>
      <c r="B3" s="3"/>
      <c r="C3" s="3"/>
    </row>
    <row r="4" spans="1:8" ht="15.75" x14ac:dyDescent="0.25">
      <c r="A4" s="3" t="s">
        <v>12</v>
      </c>
      <c r="B4" s="2"/>
      <c r="C4" s="2"/>
    </row>
    <row r="5" spans="1:8" ht="15.75" x14ac:dyDescent="0.25">
      <c r="A5" s="3" t="s">
        <v>340</v>
      </c>
      <c r="B5" s="5"/>
      <c r="C5" s="2"/>
    </row>
    <row r="6" spans="1:8" ht="18" x14ac:dyDescent="0.25">
      <c r="A6" s="1"/>
      <c r="B6" s="26"/>
      <c r="C6" s="53"/>
      <c r="D6" s="53"/>
      <c r="E6" s="53"/>
      <c r="F6" s="53"/>
    </row>
    <row r="7" spans="1:8" ht="55.5" customHeight="1" x14ac:dyDescent="0.25">
      <c r="A7" s="8" t="s">
        <v>9</v>
      </c>
      <c r="B7" s="25" t="s">
        <v>0</v>
      </c>
      <c r="C7" s="25" t="s">
        <v>3</v>
      </c>
      <c r="D7" s="25" t="s">
        <v>4</v>
      </c>
      <c r="E7" s="25" t="s">
        <v>5</v>
      </c>
      <c r="F7" s="25" t="s">
        <v>6</v>
      </c>
      <c r="G7" s="20" t="s">
        <v>7</v>
      </c>
      <c r="H7" s="17" t="s">
        <v>10</v>
      </c>
    </row>
    <row r="8" spans="1:8" ht="14.1" customHeight="1" x14ac:dyDescent="0.25">
      <c r="A8" s="23">
        <v>1</v>
      </c>
      <c r="B8" s="18" t="s">
        <v>164</v>
      </c>
      <c r="C8" s="12">
        <v>28</v>
      </c>
      <c r="D8" s="12">
        <v>10</v>
      </c>
      <c r="E8" s="12">
        <v>7</v>
      </c>
      <c r="F8" s="12">
        <v>4.75</v>
      </c>
      <c r="G8" s="10">
        <f>SUM(Таблица1346723423423562[[#This Row],[1]:[4]])</f>
        <v>49.75</v>
      </c>
      <c r="H8" s="12" t="s">
        <v>36</v>
      </c>
    </row>
    <row r="9" spans="1:8" ht="14.1" customHeight="1" x14ac:dyDescent="0.25">
      <c r="A9" s="22">
        <v>2</v>
      </c>
      <c r="B9" s="11" t="s">
        <v>160</v>
      </c>
      <c r="C9" s="6">
        <v>20</v>
      </c>
      <c r="D9" s="6">
        <v>6</v>
      </c>
      <c r="E9" s="6">
        <v>4</v>
      </c>
      <c r="F9" s="6">
        <v>4.25</v>
      </c>
      <c r="G9" s="10">
        <f>SUM(Таблица1346723423423562[[#This Row],[1]:[4]])</f>
        <v>34.25</v>
      </c>
      <c r="H9" s="6" t="s">
        <v>338</v>
      </c>
    </row>
    <row r="10" spans="1:8" ht="14.1" customHeight="1" x14ac:dyDescent="0.25">
      <c r="A10" s="22">
        <v>3</v>
      </c>
      <c r="B10" s="18" t="s">
        <v>181</v>
      </c>
      <c r="C10" s="12">
        <v>18</v>
      </c>
      <c r="D10" s="12">
        <v>4</v>
      </c>
      <c r="E10" s="12">
        <v>10</v>
      </c>
      <c r="F10" s="12">
        <v>2.25</v>
      </c>
      <c r="G10" s="35">
        <f>SUM(Таблица1346723423423562[[#This Row],[1]:[4]])</f>
        <v>34.25</v>
      </c>
      <c r="H10" s="12" t="s">
        <v>53</v>
      </c>
    </row>
    <row r="11" spans="1:8" ht="14.1" customHeight="1" x14ac:dyDescent="0.25">
      <c r="A11" s="23">
        <v>4</v>
      </c>
      <c r="B11" s="18" t="s">
        <v>182</v>
      </c>
      <c r="C11" s="12">
        <v>20</v>
      </c>
      <c r="D11" s="12">
        <v>4</v>
      </c>
      <c r="E11" s="12">
        <v>5</v>
      </c>
      <c r="F11" s="12">
        <v>4.5</v>
      </c>
      <c r="G11" s="35">
        <f>SUM(Таблица1346723423423562[[#This Row],[1]:[4]])</f>
        <v>33.5</v>
      </c>
      <c r="H11" s="12" t="s">
        <v>54</v>
      </c>
    </row>
    <row r="12" spans="1:8" ht="14.1" customHeight="1" x14ac:dyDescent="0.25">
      <c r="A12" s="22">
        <v>5</v>
      </c>
      <c r="B12" s="18" t="s">
        <v>190</v>
      </c>
      <c r="C12" s="12">
        <v>18</v>
      </c>
      <c r="D12" s="12">
        <v>4</v>
      </c>
      <c r="E12" s="12">
        <v>8</v>
      </c>
      <c r="F12" s="12">
        <v>2.75</v>
      </c>
      <c r="G12" s="35">
        <f>SUM(Таблица1346723423423562[[#This Row],[1]:[4]])</f>
        <v>32.75</v>
      </c>
      <c r="H12" s="12" t="s">
        <v>62</v>
      </c>
    </row>
    <row r="13" spans="1:8" ht="14.1" customHeight="1" x14ac:dyDescent="0.25">
      <c r="A13" s="22">
        <v>6</v>
      </c>
      <c r="B13" s="18" t="s">
        <v>179</v>
      </c>
      <c r="C13" s="12">
        <v>20</v>
      </c>
      <c r="D13" s="12">
        <v>2</v>
      </c>
      <c r="E13" s="12">
        <v>7</v>
      </c>
      <c r="F13" s="12">
        <v>2.75</v>
      </c>
      <c r="G13" s="35">
        <f>SUM(Таблица1346723423423562[[#This Row],[1]:[4]])</f>
        <v>31.75</v>
      </c>
      <c r="H13" s="12" t="s">
        <v>51</v>
      </c>
    </row>
    <row r="14" spans="1:8" ht="14.1" customHeight="1" x14ac:dyDescent="0.25">
      <c r="A14" s="23">
        <v>7</v>
      </c>
      <c r="B14" s="18" t="s">
        <v>191</v>
      </c>
      <c r="C14" s="12">
        <v>20</v>
      </c>
      <c r="D14" s="12">
        <v>6</v>
      </c>
      <c r="E14" s="12">
        <v>3</v>
      </c>
      <c r="F14" s="12">
        <v>2.75</v>
      </c>
      <c r="G14" s="35">
        <f>SUM(Таблица1346723423423562[[#This Row],[1]:[4]])</f>
        <v>31.75</v>
      </c>
      <c r="H14" s="12" t="s">
        <v>63</v>
      </c>
    </row>
    <row r="15" spans="1:8" ht="14.1" customHeight="1" x14ac:dyDescent="0.25">
      <c r="A15" s="22">
        <v>8</v>
      </c>
      <c r="B15" s="18" t="s">
        <v>161</v>
      </c>
      <c r="C15" s="12">
        <v>13</v>
      </c>
      <c r="D15" s="12">
        <v>8</v>
      </c>
      <c r="E15" s="12">
        <v>8</v>
      </c>
      <c r="F15" s="12">
        <v>2.5</v>
      </c>
      <c r="G15" s="10">
        <f>SUM(Таблица1346723423423562[[#This Row],[1]:[4]])</f>
        <v>31.5</v>
      </c>
      <c r="H15" s="12" t="s">
        <v>33</v>
      </c>
    </row>
    <row r="16" spans="1:8" ht="14.1" customHeight="1" x14ac:dyDescent="0.25">
      <c r="A16" s="22">
        <v>9</v>
      </c>
      <c r="B16" s="18" t="s">
        <v>172</v>
      </c>
      <c r="C16" s="12">
        <v>18</v>
      </c>
      <c r="D16" s="12">
        <v>4</v>
      </c>
      <c r="E16" s="12">
        <v>6</v>
      </c>
      <c r="F16" s="12">
        <v>3</v>
      </c>
      <c r="G16" s="10">
        <f>SUM(Таблица1346723423423562[[#This Row],[1]:[4]])</f>
        <v>31</v>
      </c>
      <c r="H16" s="12" t="s">
        <v>44</v>
      </c>
    </row>
    <row r="17" spans="1:8" ht="14.1" customHeight="1" x14ac:dyDescent="0.25">
      <c r="A17" s="23">
        <v>10</v>
      </c>
      <c r="B17" s="18" t="s">
        <v>175</v>
      </c>
      <c r="C17" s="12">
        <v>18</v>
      </c>
      <c r="D17" s="12">
        <v>4</v>
      </c>
      <c r="E17" s="12">
        <v>6</v>
      </c>
      <c r="F17" s="12">
        <v>2.25</v>
      </c>
      <c r="G17" s="10">
        <f>SUM(Таблица1346723423423562[[#This Row],[1]:[4]])</f>
        <v>30.25</v>
      </c>
      <c r="H17" s="12" t="s">
        <v>47</v>
      </c>
    </row>
    <row r="18" spans="1:8" ht="14.1" customHeight="1" x14ac:dyDescent="0.25">
      <c r="A18" s="22">
        <v>11</v>
      </c>
      <c r="B18" s="18" t="s">
        <v>165</v>
      </c>
      <c r="C18" s="12">
        <v>19</v>
      </c>
      <c r="D18" s="12">
        <v>4</v>
      </c>
      <c r="E18" s="12">
        <v>4</v>
      </c>
      <c r="F18" s="12">
        <v>3</v>
      </c>
      <c r="G18" s="10">
        <f>SUM(Таблица1346723423423562[[#This Row],[1]:[4]])</f>
        <v>30</v>
      </c>
      <c r="H18" s="12" t="s">
        <v>37</v>
      </c>
    </row>
    <row r="19" spans="1:8" ht="14.1" customHeight="1" x14ac:dyDescent="0.25">
      <c r="A19" s="22">
        <v>12</v>
      </c>
      <c r="B19" s="18" t="s">
        <v>192</v>
      </c>
      <c r="C19" s="12">
        <v>17</v>
      </c>
      <c r="D19" s="12">
        <v>4</v>
      </c>
      <c r="E19" s="12">
        <v>5</v>
      </c>
      <c r="F19" s="12">
        <v>3.75</v>
      </c>
      <c r="G19" s="35">
        <f>SUM(Таблица1346723423423562[[#This Row],[1]:[4]])</f>
        <v>29.75</v>
      </c>
      <c r="H19" s="12" t="s">
        <v>64</v>
      </c>
    </row>
    <row r="20" spans="1:8" ht="14.1" customHeight="1" x14ac:dyDescent="0.25">
      <c r="A20" s="23">
        <v>13</v>
      </c>
      <c r="B20" s="18" t="s">
        <v>178</v>
      </c>
      <c r="C20" s="12">
        <v>14</v>
      </c>
      <c r="D20" s="12">
        <v>6</v>
      </c>
      <c r="E20" s="12">
        <v>5</v>
      </c>
      <c r="F20" s="12">
        <v>3.5</v>
      </c>
      <c r="G20" s="10">
        <f>SUM(Таблица1346723423423562[[#This Row],[1]:[4]])</f>
        <v>28.5</v>
      </c>
      <c r="H20" s="12" t="s">
        <v>50</v>
      </c>
    </row>
    <row r="21" spans="1:8" ht="14.1" customHeight="1" x14ac:dyDescent="0.25">
      <c r="A21" s="22">
        <v>14</v>
      </c>
      <c r="B21" s="18" t="s">
        <v>188</v>
      </c>
      <c r="C21" s="12">
        <v>16</v>
      </c>
      <c r="D21" s="12">
        <v>8</v>
      </c>
      <c r="E21" s="12">
        <v>1</v>
      </c>
      <c r="F21" s="12">
        <v>2.5</v>
      </c>
      <c r="G21" s="35">
        <f>SUM(Таблица1346723423423562[[#This Row],[1]:[4]])</f>
        <v>27.5</v>
      </c>
      <c r="H21" s="12" t="s">
        <v>60</v>
      </c>
    </row>
    <row r="22" spans="1:8" ht="14.1" customHeight="1" x14ac:dyDescent="0.25">
      <c r="A22" s="22">
        <v>15</v>
      </c>
      <c r="B22" s="18" t="s">
        <v>176</v>
      </c>
      <c r="C22" s="12">
        <v>13</v>
      </c>
      <c r="D22" s="12">
        <v>6</v>
      </c>
      <c r="E22" s="12">
        <v>5</v>
      </c>
      <c r="F22" s="12">
        <v>3.25</v>
      </c>
      <c r="G22" s="10">
        <f>SUM(Таблица1346723423423562[[#This Row],[1]:[4]])</f>
        <v>27.25</v>
      </c>
      <c r="H22" s="12" t="s">
        <v>48</v>
      </c>
    </row>
    <row r="23" spans="1:8" ht="14.1" customHeight="1" x14ac:dyDescent="0.25">
      <c r="A23" s="23">
        <v>16</v>
      </c>
      <c r="B23" s="9" t="s">
        <v>150</v>
      </c>
      <c r="C23" s="6">
        <v>17</v>
      </c>
      <c r="D23" s="6">
        <v>4</v>
      </c>
      <c r="E23" s="6">
        <v>5</v>
      </c>
      <c r="F23" s="6">
        <v>0.5</v>
      </c>
      <c r="G23" s="10">
        <f>SUM(Таблица1346723423423562[[#This Row],[1]:[4]])</f>
        <v>26.5</v>
      </c>
      <c r="H23" s="14" t="s">
        <v>23</v>
      </c>
    </row>
    <row r="24" spans="1:8" ht="14.1" customHeight="1" x14ac:dyDescent="0.25">
      <c r="A24" s="22">
        <v>17</v>
      </c>
      <c r="B24" s="18" t="s">
        <v>174</v>
      </c>
      <c r="C24" s="12">
        <v>16</v>
      </c>
      <c r="D24" s="12">
        <v>2</v>
      </c>
      <c r="E24" s="12">
        <v>5</v>
      </c>
      <c r="F24" s="12">
        <v>3.5</v>
      </c>
      <c r="G24" s="10">
        <f>SUM(Таблица1346723423423562[[#This Row],[1]:[4]])</f>
        <v>26.5</v>
      </c>
      <c r="H24" s="12" t="s">
        <v>46</v>
      </c>
    </row>
    <row r="25" spans="1:8" ht="14.1" customHeight="1" x14ac:dyDescent="0.25">
      <c r="A25" s="22">
        <v>18</v>
      </c>
      <c r="B25" s="9" t="s">
        <v>143</v>
      </c>
      <c r="C25" s="6">
        <v>16</v>
      </c>
      <c r="D25" s="6">
        <v>2</v>
      </c>
      <c r="E25" s="6">
        <v>6</v>
      </c>
      <c r="F25" s="6">
        <v>2.25</v>
      </c>
      <c r="G25" s="10">
        <f>SUM(Таблица1346723423423562[[#This Row],[1]:[4]])</f>
        <v>26.25</v>
      </c>
      <c r="H25" s="6" t="s">
        <v>16</v>
      </c>
    </row>
    <row r="26" spans="1:8" ht="14.1" customHeight="1" x14ac:dyDescent="0.25">
      <c r="A26" s="23">
        <v>19</v>
      </c>
      <c r="B26" s="9" t="s">
        <v>163</v>
      </c>
      <c r="C26" s="6">
        <v>13</v>
      </c>
      <c r="D26" s="6">
        <v>4</v>
      </c>
      <c r="E26" s="6">
        <v>6</v>
      </c>
      <c r="F26" s="6">
        <v>3</v>
      </c>
      <c r="G26" s="10">
        <f>SUM(Таблица1346723423423562[[#This Row],[1]:[4]])</f>
        <v>26</v>
      </c>
      <c r="H26" s="12" t="s">
        <v>35</v>
      </c>
    </row>
    <row r="27" spans="1:8" ht="14.1" customHeight="1" x14ac:dyDescent="0.25">
      <c r="A27" s="22">
        <v>20</v>
      </c>
      <c r="B27" s="9" t="s">
        <v>155</v>
      </c>
      <c r="C27" s="6">
        <v>16</v>
      </c>
      <c r="D27" s="6">
        <v>4</v>
      </c>
      <c r="E27" s="6">
        <v>3</v>
      </c>
      <c r="F27" s="6">
        <v>2.75</v>
      </c>
      <c r="G27" s="10">
        <f>SUM(Таблица1346723423423562[[#This Row],[1]:[4]])</f>
        <v>25.75</v>
      </c>
      <c r="H27" s="12" t="s">
        <v>28</v>
      </c>
    </row>
    <row r="28" spans="1:8" ht="14.1" customHeight="1" x14ac:dyDescent="0.25">
      <c r="A28" s="22">
        <v>21</v>
      </c>
      <c r="B28" s="9" t="s">
        <v>157</v>
      </c>
      <c r="C28" s="6">
        <v>15</v>
      </c>
      <c r="D28" s="6">
        <v>4</v>
      </c>
      <c r="E28" s="6">
        <v>6</v>
      </c>
      <c r="F28" s="6">
        <v>0.75</v>
      </c>
      <c r="G28" s="10">
        <f>SUM(Таблица1346723423423562[[#This Row],[1]:[4]])</f>
        <v>25.75</v>
      </c>
      <c r="H28" s="12" t="s">
        <v>30</v>
      </c>
    </row>
    <row r="29" spans="1:8" ht="14.1" customHeight="1" x14ac:dyDescent="0.25">
      <c r="A29" s="23">
        <v>22</v>
      </c>
      <c r="B29" s="9" t="s">
        <v>159</v>
      </c>
      <c r="C29" s="6">
        <v>13</v>
      </c>
      <c r="D29" s="6">
        <v>4</v>
      </c>
      <c r="E29" s="6">
        <v>7</v>
      </c>
      <c r="F29" s="6">
        <v>1.75</v>
      </c>
      <c r="G29" s="10">
        <f>SUM(Таблица1346723423423562[[#This Row],[1]:[4]])</f>
        <v>25.75</v>
      </c>
      <c r="H29" s="12" t="s">
        <v>32</v>
      </c>
    </row>
    <row r="30" spans="1:8" ht="14.1" customHeight="1" x14ac:dyDescent="0.25">
      <c r="A30" s="22">
        <v>23</v>
      </c>
      <c r="B30" s="18" t="s">
        <v>162</v>
      </c>
      <c r="C30" s="12">
        <v>13</v>
      </c>
      <c r="D30" s="12">
        <v>4</v>
      </c>
      <c r="E30" s="12">
        <v>8</v>
      </c>
      <c r="F30" s="12">
        <v>0.75</v>
      </c>
      <c r="G30" s="10">
        <f>SUM(Таблица1346723423423562[[#This Row],[1]:[4]])</f>
        <v>25.75</v>
      </c>
      <c r="H30" s="12" t="s">
        <v>34</v>
      </c>
    </row>
    <row r="31" spans="1:8" ht="14.1" customHeight="1" x14ac:dyDescent="0.25">
      <c r="A31" s="22">
        <v>24</v>
      </c>
      <c r="B31" s="18" t="s">
        <v>168</v>
      </c>
      <c r="C31" s="12">
        <v>13</v>
      </c>
      <c r="D31" s="12">
        <v>4</v>
      </c>
      <c r="E31" s="12">
        <v>5</v>
      </c>
      <c r="F31" s="12">
        <v>3.25</v>
      </c>
      <c r="G31" s="10">
        <f>SUM(Таблица1346723423423562[[#This Row],[1]:[4]])</f>
        <v>25.25</v>
      </c>
      <c r="H31" s="12" t="s">
        <v>40</v>
      </c>
    </row>
    <row r="32" spans="1:8" ht="14.1" customHeight="1" x14ac:dyDescent="0.25">
      <c r="A32" s="23">
        <v>25</v>
      </c>
      <c r="B32" s="18" t="s">
        <v>185</v>
      </c>
      <c r="C32" s="12">
        <v>11</v>
      </c>
      <c r="D32" s="12">
        <v>4</v>
      </c>
      <c r="E32" s="12">
        <v>6</v>
      </c>
      <c r="F32" s="12">
        <v>3.5</v>
      </c>
      <c r="G32" s="35">
        <f>SUM(Таблица1346723423423562[[#This Row],[1]:[4]])</f>
        <v>24.5</v>
      </c>
      <c r="H32" s="12" t="s">
        <v>57</v>
      </c>
    </row>
    <row r="33" spans="1:8" ht="14.1" customHeight="1" x14ac:dyDescent="0.25">
      <c r="A33" s="22">
        <v>26</v>
      </c>
      <c r="B33" s="41" t="s">
        <v>156</v>
      </c>
      <c r="C33" s="44">
        <v>13</v>
      </c>
      <c r="D33" s="44">
        <v>4</v>
      </c>
      <c r="E33" s="44">
        <v>4</v>
      </c>
      <c r="F33" s="44">
        <v>3</v>
      </c>
      <c r="G33" s="10">
        <f>SUM(Таблица1346723423423562[[#This Row],[1]:[4]])</f>
        <v>24</v>
      </c>
      <c r="H33" s="15" t="s">
        <v>29</v>
      </c>
    </row>
    <row r="34" spans="1:8" ht="14.1" customHeight="1" x14ac:dyDescent="0.25">
      <c r="A34" s="22">
        <v>27</v>
      </c>
      <c r="B34" s="19" t="s">
        <v>173</v>
      </c>
      <c r="C34" s="15">
        <v>13</v>
      </c>
      <c r="D34" s="15">
        <v>6</v>
      </c>
      <c r="E34" s="15">
        <v>2</v>
      </c>
      <c r="F34" s="15">
        <v>3</v>
      </c>
      <c r="G34" s="10">
        <f>SUM(Таблица1346723423423562[[#This Row],[1]:[4]])</f>
        <v>24</v>
      </c>
      <c r="H34" s="15" t="s">
        <v>45</v>
      </c>
    </row>
    <row r="35" spans="1:8" ht="14.1" customHeight="1" x14ac:dyDescent="0.25">
      <c r="A35" s="23">
        <v>28</v>
      </c>
      <c r="B35" s="18" t="s">
        <v>177</v>
      </c>
      <c r="C35" s="12">
        <v>15</v>
      </c>
      <c r="D35" s="12">
        <v>2</v>
      </c>
      <c r="E35" s="12">
        <v>6</v>
      </c>
      <c r="F35" s="12">
        <v>1</v>
      </c>
      <c r="G35" s="10">
        <f>SUM(Таблица1346723423423562[[#This Row],[1]:[4]])</f>
        <v>24</v>
      </c>
      <c r="H35" s="12" t="s">
        <v>49</v>
      </c>
    </row>
    <row r="36" spans="1:8" ht="14.1" customHeight="1" x14ac:dyDescent="0.25">
      <c r="A36" s="22">
        <v>29</v>
      </c>
      <c r="B36" s="18" t="s">
        <v>180</v>
      </c>
      <c r="C36" s="12">
        <v>14</v>
      </c>
      <c r="D36" s="12">
        <v>2</v>
      </c>
      <c r="E36" s="12">
        <v>5</v>
      </c>
      <c r="F36" s="12">
        <v>3</v>
      </c>
      <c r="G36" s="35">
        <f>SUM(Таблица1346723423423562[[#This Row],[1]:[4]])</f>
        <v>24</v>
      </c>
      <c r="H36" s="12" t="s">
        <v>52</v>
      </c>
    </row>
    <row r="37" spans="1:8" x14ac:dyDescent="0.25">
      <c r="A37" s="22">
        <v>30</v>
      </c>
      <c r="B37" s="9" t="s">
        <v>153</v>
      </c>
      <c r="C37" s="6">
        <v>15</v>
      </c>
      <c r="D37" s="6">
        <v>2</v>
      </c>
      <c r="E37" s="6">
        <v>5</v>
      </c>
      <c r="F37" s="6">
        <v>1.5</v>
      </c>
      <c r="G37" s="10">
        <f>SUM(Таблица1346723423423562[[#This Row],[1]:[4]])</f>
        <v>23.5</v>
      </c>
      <c r="H37" s="12" t="s">
        <v>26</v>
      </c>
    </row>
    <row r="38" spans="1:8" x14ac:dyDescent="0.25">
      <c r="A38" s="23">
        <v>31</v>
      </c>
      <c r="B38" s="9" t="s">
        <v>145</v>
      </c>
      <c r="C38" s="6">
        <v>11</v>
      </c>
      <c r="D38" s="6">
        <v>4</v>
      </c>
      <c r="E38" s="6">
        <v>7</v>
      </c>
      <c r="F38" s="6">
        <v>1.25</v>
      </c>
      <c r="G38" s="10">
        <f>SUM(Таблица1346723423423562[[#This Row],[1]:[4]])</f>
        <v>23.25</v>
      </c>
      <c r="H38" s="6" t="s">
        <v>18</v>
      </c>
    </row>
    <row r="39" spans="1:8" x14ac:dyDescent="0.25">
      <c r="A39" s="22">
        <v>32</v>
      </c>
      <c r="B39" s="9" t="s">
        <v>148</v>
      </c>
      <c r="C39" s="6">
        <v>12</v>
      </c>
      <c r="D39" s="6">
        <v>4</v>
      </c>
      <c r="E39" s="6">
        <v>6</v>
      </c>
      <c r="F39" s="6">
        <v>1</v>
      </c>
      <c r="G39" s="10">
        <f>SUM(Таблица1346723423423562[[#This Row],[1]:[4]])</f>
        <v>23</v>
      </c>
      <c r="H39" s="6" t="s">
        <v>21</v>
      </c>
    </row>
    <row r="40" spans="1:8" ht="15" customHeight="1" x14ac:dyDescent="0.25">
      <c r="A40" s="22">
        <v>33</v>
      </c>
      <c r="B40" s="9" t="s">
        <v>154</v>
      </c>
      <c r="C40" s="6">
        <v>13</v>
      </c>
      <c r="D40" s="6">
        <v>2</v>
      </c>
      <c r="E40" s="6">
        <v>6</v>
      </c>
      <c r="F40" s="6">
        <v>1.75</v>
      </c>
      <c r="G40" s="10">
        <f>SUM(Таблица1346723423423562[[#This Row],[1]:[4]])</f>
        <v>22.75</v>
      </c>
      <c r="H40" s="12" t="s">
        <v>27</v>
      </c>
    </row>
    <row r="41" spans="1:8" ht="17.25" customHeight="1" x14ac:dyDescent="0.25">
      <c r="A41" s="23">
        <v>34</v>
      </c>
      <c r="B41" s="18" t="s">
        <v>184</v>
      </c>
      <c r="C41" s="12">
        <v>17</v>
      </c>
      <c r="D41" s="12">
        <v>0</v>
      </c>
      <c r="E41" s="12">
        <v>3</v>
      </c>
      <c r="F41" s="12">
        <v>2.5</v>
      </c>
      <c r="G41" s="35">
        <f>SUM(Таблица1346723423423562[[#This Row],[1]:[4]])</f>
        <v>22.5</v>
      </c>
      <c r="H41" s="12" t="s">
        <v>56</v>
      </c>
    </row>
    <row r="42" spans="1:8" x14ac:dyDescent="0.25">
      <c r="A42" s="22">
        <v>35</v>
      </c>
      <c r="B42" s="18" t="s">
        <v>189</v>
      </c>
      <c r="C42" s="12">
        <v>17</v>
      </c>
      <c r="D42" s="12">
        <v>2</v>
      </c>
      <c r="E42" s="12">
        <v>1</v>
      </c>
      <c r="F42" s="12">
        <v>2.5</v>
      </c>
      <c r="G42" s="35">
        <f>SUM(Таблица1346723423423562[[#This Row],[1]:[4]])</f>
        <v>22.5</v>
      </c>
      <c r="H42" s="12" t="s">
        <v>61</v>
      </c>
    </row>
    <row r="43" spans="1:8" ht="18.75" customHeight="1" x14ac:dyDescent="0.25">
      <c r="A43" s="22">
        <v>36</v>
      </c>
      <c r="B43" s="18" t="s">
        <v>170</v>
      </c>
      <c r="C43" s="12">
        <v>14</v>
      </c>
      <c r="D43" s="12">
        <v>2</v>
      </c>
      <c r="E43" s="12">
        <v>3</v>
      </c>
      <c r="F43" s="12">
        <v>3</v>
      </c>
      <c r="G43" s="10">
        <f>SUM(Таблица1346723423423562[[#This Row],[1]:[4]])</f>
        <v>22</v>
      </c>
      <c r="H43" s="12" t="s">
        <v>42</v>
      </c>
    </row>
    <row r="44" spans="1:8" x14ac:dyDescent="0.25">
      <c r="A44" s="23">
        <v>37</v>
      </c>
      <c r="B44" s="18" t="s">
        <v>183</v>
      </c>
      <c r="C44" s="12">
        <v>15</v>
      </c>
      <c r="D44" s="12">
        <v>4</v>
      </c>
      <c r="E44" s="12">
        <v>1</v>
      </c>
      <c r="F44" s="12">
        <v>1.75</v>
      </c>
      <c r="G44" s="35">
        <f>SUM(Таблица1346723423423562[[#This Row],[1]:[4]])</f>
        <v>21.75</v>
      </c>
      <c r="H44" s="12" t="s">
        <v>55</v>
      </c>
    </row>
    <row r="45" spans="1:8" x14ac:dyDescent="0.25">
      <c r="A45" s="22">
        <v>38</v>
      </c>
      <c r="B45" s="9" t="s">
        <v>149</v>
      </c>
      <c r="C45" s="6">
        <v>15</v>
      </c>
      <c r="D45" s="6">
        <v>2</v>
      </c>
      <c r="E45" s="6">
        <v>2</v>
      </c>
      <c r="F45" s="6">
        <v>2.25</v>
      </c>
      <c r="G45" s="10">
        <f>SUM(Таблица1346723423423562[[#This Row],[1]:[4]])</f>
        <v>21.25</v>
      </c>
      <c r="H45" s="12" t="s">
        <v>22</v>
      </c>
    </row>
    <row r="46" spans="1:8" x14ac:dyDescent="0.25">
      <c r="A46" s="22">
        <v>39</v>
      </c>
      <c r="B46" s="41" t="s">
        <v>141</v>
      </c>
      <c r="C46" s="44">
        <v>14</v>
      </c>
      <c r="D46" s="44">
        <v>0</v>
      </c>
      <c r="E46" s="44">
        <v>5</v>
      </c>
      <c r="F46" s="44">
        <v>1.75</v>
      </c>
      <c r="G46" s="45">
        <f>SUM(Таблица1346723423423562[[#This Row],[1]:[4]])</f>
        <v>20.75</v>
      </c>
      <c r="H46" s="44" t="s">
        <v>14</v>
      </c>
    </row>
    <row r="47" spans="1:8" x14ac:dyDescent="0.25">
      <c r="A47" s="23">
        <v>40</v>
      </c>
      <c r="B47" s="19" t="s">
        <v>167</v>
      </c>
      <c r="C47" s="15">
        <v>15</v>
      </c>
      <c r="D47" s="15">
        <v>2</v>
      </c>
      <c r="E47" s="15">
        <v>2</v>
      </c>
      <c r="F47" s="15">
        <v>1.75</v>
      </c>
      <c r="G47" s="45">
        <f>SUM(Таблица1346723423423562[[#This Row],[1]:[4]])</f>
        <v>20.75</v>
      </c>
      <c r="H47" s="15" t="s">
        <v>39</v>
      </c>
    </row>
    <row r="48" spans="1:8" x14ac:dyDescent="0.25">
      <c r="A48" s="22">
        <v>41</v>
      </c>
      <c r="B48" s="43" t="s">
        <v>151</v>
      </c>
      <c r="C48" s="44">
        <v>10</v>
      </c>
      <c r="D48" s="44">
        <v>2</v>
      </c>
      <c r="E48" s="44">
        <v>7</v>
      </c>
      <c r="F48" s="44">
        <v>1.25</v>
      </c>
      <c r="G48" s="45">
        <f>SUM(Таблица1346723423423562[[#This Row],[1]:[4]])</f>
        <v>20.25</v>
      </c>
      <c r="H48" s="15" t="s">
        <v>24</v>
      </c>
    </row>
    <row r="49" spans="1:9" x14ac:dyDescent="0.25">
      <c r="A49" s="22">
        <v>42</v>
      </c>
      <c r="B49" s="41" t="s">
        <v>144</v>
      </c>
      <c r="C49" s="44">
        <v>10</v>
      </c>
      <c r="D49" s="44">
        <v>4</v>
      </c>
      <c r="E49" s="44">
        <v>4</v>
      </c>
      <c r="F49" s="44">
        <v>2</v>
      </c>
      <c r="G49" s="45">
        <f>SUM(Таблица1346723423423562[[#This Row],[1]:[4]])</f>
        <v>20</v>
      </c>
      <c r="H49" s="44" t="s">
        <v>17</v>
      </c>
    </row>
    <row r="50" spans="1:9" x14ac:dyDescent="0.25">
      <c r="A50" s="23">
        <v>43</v>
      </c>
      <c r="B50" s="43" t="s">
        <v>152</v>
      </c>
      <c r="C50" s="44">
        <v>10</v>
      </c>
      <c r="D50" s="44">
        <v>2</v>
      </c>
      <c r="E50" s="44">
        <v>4</v>
      </c>
      <c r="F50" s="44">
        <v>3.75</v>
      </c>
      <c r="G50" s="45">
        <f>SUM(Таблица1346723423423562[[#This Row],[1]:[4]])</f>
        <v>19.75</v>
      </c>
      <c r="H50" s="15" t="s">
        <v>25</v>
      </c>
    </row>
    <row r="51" spans="1:9" x14ac:dyDescent="0.25">
      <c r="A51" s="22">
        <v>44</v>
      </c>
      <c r="B51" s="42" t="s">
        <v>146</v>
      </c>
      <c r="C51" s="44">
        <v>14</v>
      </c>
      <c r="D51" s="44">
        <v>2</v>
      </c>
      <c r="E51" s="44">
        <v>2</v>
      </c>
      <c r="F51" s="44">
        <v>1.25</v>
      </c>
      <c r="G51" s="45">
        <f>SUM(Таблица1346723423423562[[#This Row],[1]:[4]])</f>
        <v>19.25</v>
      </c>
      <c r="H51" s="44" t="s">
        <v>19</v>
      </c>
    </row>
    <row r="52" spans="1:9" x14ac:dyDescent="0.25">
      <c r="A52" s="22">
        <v>45</v>
      </c>
      <c r="B52" s="41" t="s">
        <v>158</v>
      </c>
      <c r="C52" s="44">
        <v>12</v>
      </c>
      <c r="D52" s="44">
        <v>2</v>
      </c>
      <c r="E52" s="44">
        <v>3</v>
      </c>
      <c r="F52" s="44">
        <v>2.25</v>
      </c>
      <c r="G52" s="45">
        <f>SUM(Таблица1346723423423562[[#This Row],[1]:[4]])</f>
        <v>19.25</v>
      </c>
      <c r="H52" s="15" t="s">
        <v>31</v>
      </c>
    </row>
    <row r="53" spans="1:9" x14ac:dyDescent="0.25">
      <c r="A53" s="23">
        <v>46</v>
      </c>
      <c r="B53" s="19" t="s">
        <v>166</v>
      </c>
      <c r="C53" s="15">
        <v>10</v>
      </c>
      <c r="D53" s="15">
        <v>2</v>
      </c>
      <c r="E53" s="15">
        <v>4</v>
      </c>
      <c r="F53" s="15">
        <v>3.25</v>
      </c>
      <c r="G53" s="45">
        <f>SUM(Таблица1346723423423562[[#This Row],[1]:[4]])</f>
        <v>19.25</v>
      </c>
      <c r="H53" s="15" t="s">
        <v>38</v>
      </c>
    </row>
    <row r="54" spans="1:9" x14ac:dyDescent="0.25">
      <c r="A54" s="22">
        <v>47</v>
      </c>
      <c r="B54" s="19" t="s">
        <v>187</v>
      </c>
      <c r="C54" s="15">
        <v>10</v>
      </c>
      <c r="D54" s="15">
        <v>4</v>
      </c>
      <c r="E54" s="15">
        <v>3</v>
      </c>
      <c r="F54" s="15">
        <v>2.25</v>
      </c>
      <c r="G54" s="32">
        <f>SUM(Таблица1346723423423562[[#This Row],[1]:[4]])</f>
        <v>19.25</v>
      </c>
      <c r="H54" s="15" t="s">
        <v>59</v>
      </c>
    </row>
    <row r="55" spans="1:9" x14ac:dyDescent="0.25">
      <c r="A55" s="22">
        <v>48</v>
      </c>
      <c r="B55" s="43" t="s">
        <v>142</v>
      </c>
      <c r="C55" s="44">
        <v>12</v>
      </c>
      <c r="D55" s="44">
        <v>0</v>
      </c>
      <c r="E55" s="44">
        <v>5</v>
      </c>
      <c r="F55" s="44">
        <v>1.75</v>
      </c>
      <c r="G55" s="45">
        <f>SUM(Таблица1346723423423562[[#This Row],[1]:[4]])</f>
        <v>18.75</v>
      </c>
      <c r="H55" s="44" t="s">
        <v>15</v>
      </c>
    </row>
    <row r="56" spans="1:9" x14ac:dyDescent="0.25">
      <c r="A56" s="23">
        <v>49</v>
      </c>
      <c r="B56" s="41" t="s">
        <v>147</v>
      </c>
      <c r="C56" s="44">
        <v>12</v>
      </c>
      <c r="D56" s="44">
        <v>0</v>
      </c>
      <c r="E56" s="44">
        <v>5</v>
      </c>
      <c r="F56" s="44">
        <v>1.75</v>
      </c>
      <c r="G56" s="45">
        <f>SUM(Таблица1346723423423562[[#This Row],[1]:[4]])</f>
        <v>18.75</v>
      </c>
      <c r="H56" s="44" t="s">
        <v>20</v>
      </c>
    </row>
    <row r="57" spans="1:9" x14ac:dyDescent="0.25">
      <c r="A57" s="22">
        <v>50</v>
      </c>
      <c r="B57" s="19" t="s">
        <v>171</v>
      </c>
      <c r="C57" s="15">
        <v>9</v>
      </c>
      <c r="D57" s="15">
        <v>4</v>
      </c>
      <c r="E57" s="15">
        <v>3</v>
      </c>
      <c r="F57" s="15">
        <v>2</v>
      </c>
      <c r="G57" s="45">
        <f>SUM(Таблица1346723423423562[[#This Row],[1]:[4]])</f>
        <v>18</v>
      </c>
      <c r="H57" s="15" t="s">
        <v>43</v>
      </c>
    </row>
    <row r="58" spans="1:9" x14ac:dyDescent="0.25">
      <c r="A58" s="22">
        <v>51</v>
      </c>
      <c r="B58" s="19" t="s">
        <v>169</v>
      </c>
      <c r="C58" s="15">
        <v>13</v>
      </c>
      <c r="D58" s="15">
        <v>0</v>
      </c>
      <c r="E58" s="15">
        <v>2</v>
      </c>
      <c r="F58" s="15">
        <v>2.4</v>
      </c>
      <c r="G58" s="45">
        <f>SUM(Таблица1346723423423562[[#This Row],[1]:[4]])</f>
        <v>17.399999999999999</v>
      </c>
      <c r="H58" s="15" t="s">
        <v>41</v>
      </c>
    </row>
    <row r="59" spans="1:9" x14ac:dyDescent="0.25">
      <c r="A59" s="23">
        <v>52</v>
      </c>
      <c r="B59" s="19" t="s">
        <v>186</v>
      </c>
      <c r="C59" s="15">
        <v>14</v>
      </c>
      <c r="D59" s="15">
        <v>2</v>
      </c>
      <c r="E59" s="15">
        <v>0</v>
      </c>
      <c r="F59" s="15">
        <v>0</v>
      </c>
      <c r="G59" s="32">
        <f>SUM(Таблица1346723423423562[[#This Row],[1]:[4]])</f>
        <v>16</v>
      </c>
      <c r="H59" s="15" t="s">
        <v>58</v>
      </c>
    </row>
    <row r="60" spans="1:9" ht="30" customHeight="1" x14ac:dyDescent="0.25">
      <c r="A60" s="55" t="s">
        <v>193</v>
      </c>
      <c r="B60" s="55"/>
      <c r="C60" s="55"/>
      <c r="D60" s="30"/>
      <c r="E60" s="30"/>
      <c r="F60" s="30"/>
      <c r="G60" s="40" t="s">
        <v>194</v>
      </c>
      <c r="H60" s="30"/>
      <c r="I60" s="39"/>
    </row>
    <row r="61" spans="1:9" ht="43.5" customHeight="1" x14ac:dyDescent="0.25">
      <c r="A61" s="54" t="s">
        <v>2</v>
      </c>
      <c r="B61" s="54"/>
      <c r="D61" s="30"/>
      <c r="E61" s="30"/>
      <c r="F61" s="30"/>
      <c r="G61" s="52" t="s">
        <v>195</v>
      </c>
      <c r="H61" s="30"/>
      <c r="I61" s="39"/>
    </row>
    <row r="62" spans="1:9" x14ac:dyDescent="0.25">
      <c r="A62" s="28"/>
      <c r="B62" s="29"/>
      <c r="C62" s="30"/>
      <c r="D62" s="30"/>
      <c r="E62" s="30"/>
      <c r="F62" s="30"/>
      <c r="G62" s="31" t="s">
        <v>196</v>
      </c>
      <c r="H62" s="30"/>
      <c r="I62" s="39"/>
    </row>
    <row r="63" spans="1:9" x14ac:dyDescent="0.25">
      <c r="A63" s="28"/>
      <c r="B63" s="29"/>
      <c r="C63" s="30"/>
      <c r="D63" s="30"/>
      <c r="E63" s="30"/>
      <c r="F63" s="30"/>
      <c r="G63" s="31" t="s">
        <v>197</v>
      </c>
      <c r="H63" s="30"/>
      <c r="I63" s="39"/>
    </row>
    <row r="64" spans="1:9" x14ac:dyDescent="0.25">
      <c r="A64" s="28"/>
      <c r="B64" s="29"/>
      <c r="C64" s="30"/>
      <c r="D64" s="30"/>
      <c r="E64" s="30"/>
      <c r="F64" s="30"/>
      <c r="G64" s="31" t="s">
        <v>198</v>
      </c>
      <c r="H64" s="30"/>
      <c r="I64" s="39"/>
    </row>
    <row r="65" spans="1:9" x14ac:dyDescent="0.25">
      <c r="A65" s="28"/>
      <c r="B65" s="29"/>
      <c r="C65" s="30"/>
      <c r="D65" s="30"/>
      <c r="E65" s="30"/>
      <c r="F65" s="30"/>
      <c r="G65" s="31" t="s">
        <v>199</v>
      </c>
      <c r="H65" s="30"/>
      <c r="I65" s="39"/>
    </row>
    <row r="66" spans="1:9" x14ac:dyDescent="0.25">
      <c r="A66" s="28"/>
      <c r="B66" s="29"/>
      <c r="C66" s="30"/>
      <c r="D66" s="30"/>
      <c r="E66" s="30"/>
      <c r="F66" s="30"/>
      <c r="G66" s="33"/>
      <c r="H66" s="30"/>
      <c r="I66" s="39"/>
    </row>
    <row r="67" spans="1:9" x14ac:dyDescent="0.25">
      <c r="A67" s="28"/>
      <c r="B67" s="29"/>
      <c r="C67" s="30"/>
      <c r="D67" s="30"/>
      <c r="E67" s="30"/>
      <c r="F67" s="30"/>
      <c r="G67" s="33"/>
      <c r="H67" s="30"/>
      <c r="I67" s="39"/>
    </row>
    <row r="68" spans="1:9" x14ac:dyDescent="0.25">
      <c r="A68" s="39"/>
      <c r="B68" s="29"/>
      <c r="C68" s="30"/>
      <c r="D68" s="30"/>
      <c r="E68" s="30"/>
      <c r="F68" s="30"/>
      <c r="G68" s="33"/>
      <c r="H68" s="30"/>
      <c r="I68" s="39"/>
    </row>
    <row r="69" spans="1:9" x14ac:dyDescent="0.25">
      <c r="A69" s="28"/>
      <c r="B69" s="29"/>
      <c r="C69" s="30"/>
      <c r="D69" s="30"/>
      <c r="E69" s="30"/>
      <c r="F69" s="30"/>
      <c r="G69" s="33"/>
      <c r="H69" s="30"/>
      <c r="I69" s="39"/>
    </row>
    <row r="70" spans="1:9" x14ac:dyDescent="0.25">
      <c r="A70" s="28"/>
      <c r="B70" s="29"/>
      <c r="C70" s="30"/>
      <c r="D70" s="30"/>
      <c r="E70" s="30"/>
      <c r="F70" s="30"/>
      <c r="G70" s="33"/>
      <c r="H70" s="30"/>
      <c r="I70" s="39"/>
    </row>
    <row r="71" spans="1:9" x14ac:dyDescent="0.25">
      <c r="A71" s="28"/>
      <c r="B71" s="29"/>
      <c r="C71" s="30"/>
      <c r="D71" s="30"/>
      <c r="E71" s="30"/>
      <c r="F71" s="30"/>
      <c r="G71" s="33"/>
      <c r="H71" s="30"/>
      <c r="I71" s="39"/>
    </row>
    <row r="72" spans="1:9" x14ac:dyDescent="0.25">
      <c r="A72" s="28"/>
      <c r="B72" s="29"/>
      <c r="C72" s="30"/>
      <c r="D72" s="30"/>
      <c r="E72" s="30"/>
      <c r="F72" s="30"/>
      <c r="G72" s="33"/>
      <c r="H72" s="30"/>
      <c r="I72" s="39"/>
    </row>
    <row r="73" spans="1:9" x14ac:dyDescent="0.25">
      <c r="A73" s="28"/>
      <c r="B73" s="29"/>
      <c r="C73" s="30"/>
      <c r="D73" s="30"/>
      <c r="E73" s="30"/>
      <c r="F73" s="30"/>
      <c r="G73" s="33"/>
      <c r="H73" s="30"/>
      <c r="I73" s="39"/>
    </row>
    <row r="74" spans="1:9" x14ac:dyDescent="0.25">
      <c r="A74" s="28"/>
      <c r="B74" s="29"/>
      <c r="C74" s="30"/>
      <c r="D74" s="30"/>
      <c r="E74" s="30"/>
      <c r="F74" s="30"/>
      <c r="G74" s="33"/>
      <c r="H74" s="30"/>
      <c r="I74" s="39"/>
    </row>
    <row r="75" spans="1:9" x14ac:dyDescent="0.25">
      <c r="A75" s="28"/>
      <c r="B75" s="29"/>
      <c r="C75" s="30"/>
      <c r="D75" s="30"/>
      <c r="E75" s="30"/>
      <c r="F75" s="30"/>
      <c r="G75" s="33"/>
      <c r="H75" s="30"/>
      <c r="I75" s="39"/>
    </row>
    <row r="76" spans="1:9" x14ac:dyDescent="0.25">
      <c r="A76" s="28"/>
      <c r="B76" s="29"/>
      <c r="C76" s="30"/>
      <c r="D76" s="30"/>
      <c r="E76" s="30"/>
      <c r="F76" s="30"/>
      <c r="G76" s="31"/>
      <c r="H76" s="30"/>
      <c r="I76" s="39"/>
    </row>
    <row r="77" spans="1:9" x14ac:dyDescent="0.25">
      <c r="A77" s="28"/>
      <c r="B77" s="29"/>
      <c r="C77" s="30"/>
      <c r="D77" s="30"/>
      <c r="E77" s="30"/>
      <c r="F77" s="30"/>
      <c r="G77" s="31"/>
      <c r="H77" s="30"/>
      <c r="I77" s="39"/>
    </row>
    <row r="78" spans="1:9" x14ac:dyDescent="0.25">
      <c r="A78" s="28"/>
      <c r="B78" s="29"/>
      <c r="C78" s="30"/>
      <c r="D78" s="30"/>
      <c r="E78" s="30"/>
      <c r="F78" s="30"/>
      <c r="G78" s="31"/>
      <c r="H78" s="30"/>
      <c r="I78" s="39"/>
    </row>
    <row r="79" spans="1:9" ht="18.75" customHeight="1" x14ac:dyDescent="0.25">
      <c r="A79" s="28"/>
      <c r="B79" s="29"/>
      <c r="C79" s="30"/>
      <c r="D79" s="30"/>
      <c r="E79" s="30"/>
      <c r="F79" s="30"/>
      <c r="G79" s="31"/>
      <c r="H79" s="30"/>
      <c r="I79" s="39"/>
    </row>
    <row r="80" spans="1:9" x14ac:dyDescent="0.25">
      <c r="A80" s="28"/>
      <c r="B80" s="29"/>
      <c r="C80" s="30"/>
      <c r="D80" s="30"/>
      <c r="E80" s="30"/>
      <c r="F80" s="30"/>
      <c r="G80" s="31"/>
      <c r="H80" s="30"/>
    </row>
    <row r="81" spans="1:8" x14ac:dyDescent="0.25">
      <c r="A81" s="28"/>
      <c r="B81" s="29"/>
      <c r="C81" s="30"/>
      <c r="D81" s="30"/>
      <c r="E81" s="30"/>
      <c r="F81" s="30"/>
      <c r="G81" s="31"/>
      <c r="H81" s="30"/>
    </row>
    <row r="82" spans="1:8" ht="21.75" customHeight="1" x14ac:dyDescent="0.25">
      <c r="A82" s="28"/>
      <c r="B82" s="29"/>
      <c r="C82" s="30"/>
      <c r="D82" s="30"/>
      <c r="E82" s="30"/>
      <c r="F82" s="30"/>
      <c r="G82" s="31"/>
      <c r="H82" s="30"/>
    </row>
    <row r="83" spans="1:8" ht="13.5" customHeight="1" x14ac:dyDescent="0.25">
      <c r="A83" s="28"/>
      <c r="B83" s="29"/>
      <c r="C83" s="30"/>
      <c r="D83" s="30"/>
      <c r="E83" s="30"/>
      <c r="F83" s="30"/>
      <c r="G83" s="31"/>
      <c r="H83" s="30"/>
    </row>
    <row r="84" spans="1:8" ht="19.5" customHeight="1" x14ac:dyDescent="0.25">
      <c r="A84" s="28"/>
      <c r="B84" s="29"/>
      <c r="C84" s="30"/>
      <c r="D84" s="30"/>
      <c r="E84" s="30"/>
      <c r="F84" s="30"/>
      <c r="G84" s="31"/>
      <c r="H84" s="30"/>
    </row>
    <row r="85" spans="1:8" x14ac:dyDescent="0.25">
      <c r="A85" s="28"/>
      <c r="B85" s="29"/>
      <c r="C85" s="30"/>
      <c r="D85" s="30"/>
      <c r="E85" s="30"/>
      <c r="F85" s="30"/>
      <c r="G85" s="31"/>
      <c r="H85" s="30"/>
    </row>
    <row r="86" spans="1:8" x14ac:dyDescent="0.25">
      <c r="A86" s="28"/>
      <c r="B86" s="29"/>
      <c r="D86" s="7"/>
    </row>
    <row r="87" spans="1:8" x14ac:dyDescent="0.25">
      <c r="A87" s="28"/>
      <c r="B87" s="29"/>
      <c r="D87" s="7"/>
    </row>
    <row r="88" spans="1:8" ht="18" customHeight="1" x14ac:dyDescent="0.25">
      <c r="A88" s="1"/>
    </row>
    <row r="89" spans="1:8" ht="18" x14ac:dyDescent="0.25">
      <c r="A89" s="1"/>
    </row>
    <row r="94" spans="1:8" ht="15" customHeight="1" x14ac:dyDescent="0.25"/>
    <row r="97" spans="7:7" x14ac:dyDescent="0.25">
      <c r="G97" s="27"/>
    </row>
  </sheetData>
  <mergeCells count="3">
    <mergeCell ref="C6:F6"/>
    <mergeCell ref="A61:B61"/>
    <mergeCell ref="A60:C60"/>
  </mergeCells>
  <pageMargins left="0.23622047244094491" right="0.23622047244094491" top="0.35433070866141736" bottom="0.23622047244094491" header="0.31496062992125984" footer="0.31496062992125984"/>
  <pageSetup paperSize="9" scale="53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showWhiteSpace="0" topLeftCell="A28" zoomScaleNormal="100" workbookViewId="0">
      <selection activeCell="K7" sqref="K7"/>
    </sheetView>
  </sheetViews>
  <sheetFormatPr defaultRowHeight="15" x14ac:dyDescent="0.25"/>
  <cols>
    <col min="1" max="1" width="5.5703125" customWidth="1"/>
    <col min="2" max="2" width="9.28515625" customWidth="1"/>
    <col min="3" max="3" width="4.42578125" customWidth="1"/>
    <col min="4" max="6" width="3.5703125" customWidth="1"/>
    <col min="7" max="7" width="11.7109375" customWidth="1"/>
    <col min="8" max="8" width="17.28515625" customWidth="1"/>
  </cols>
  <sheetData>
    <row r="1" spans="1:8" ht="24" customHeight="1" x14ac:dyDescent="0.25">
      <c r="A1" s="24" t="s">
        <v>11</v>
      </c>
      <c r="B1" s="24"/>
      <c r="C1" s="24"/>
      <c r="D1" s="24"/>
      <c r="E1" s="24"/>
      <c r="F1" s="24"/>
    </row>
    <row r="2" spans="1:8" ht="15.75" x14ac:dyDescent="0.25">
      <c r="A2" s="4" t="s">
        <v>339</v>
      </c>
      <c r="B2" s="2"/>
      <c r="C2" s="2"/>
    </row>
    <row r="3" spans="1:8" ht="15.75" x14ac:dyDescent="0.25">
      <c r="A3" s="4" t="s">
        <v>13</v>
      </c>
      <c r="B3" s="3"/>
      <c r="C3" s="3"/>
    </row>
    <row r="4" spans="1:8" ht="15.75" x14ac:dyDescent="0.25">
      <c r="A4" s="3" t="s">
        <v>12</v>
      </c>
      <c r="B4" s="2"/>
      <c r="C4" s="2"/>
    </row>
    <row r="5" spans="1:8" ht="15.75" x14ac:dyDescent="0.25">
      <c r="A5" s="3" t="s">
        <v>340</v>
      </c>
      <c r="B5" s="5"/>
      <c r="C5" s="2"/>
    </row>
    <row r="6" spans="1:8" ht="18" x14ac:dyDescent="0.25">
      <c r="A6" s="1"/>
      <c r="B6" s="56" t="s">
        <v>8</v>
      </c>
      <c r="C6" s="57"/>
      <c r="D6" s="57"/>
      <c r="E6" s="58"/>
      <c r="F6" s="21"/>
    </row>
    <row r="7" spans="1:8" ht="55.5" customHeight="1" x14ac:dyDescent="0.25">
      <c r="A7" s="8" t="s">
        <v>9</v>
      </c>
      <c r="B7" s="16" t="s">
        <v>0</v>
      </c>
      <c r="C7" s="16" t="s">
        <v>3</v>
      </c>
      <c r="D7" s="16" t="s">
        <v>4</v>
      </c>
      <c r="E7" s="16" t="s">
        <v>5</v>
      </c>
      <c r="F7" s="16" t="s">
        <v>6</v>
      </c>
      <c r="G7" s="20" t="s">
        <v>7</v>
      </c>
      <c r="H7" s="17" t="s">
        <v>10</v>
      </c>
    </row>
    <row r="8" spans="1:8" ht="14.1" customHeight="1" x14ac:dyDescent="0.25">
      <c r="A8" s="23">
        <v>1</v>
      </c>
      <c r="B8" s="9" t="s">
        <v>103</v>
      </c>
      <c r="C8" s="6">
        <v>29</v>
      </c>
      <c r="D8" s="6">
        <v>8</v>
      </c>
      <c r="E8" s="6">
        <v>10</v>
      </c>
      <c r="F8" s="6">
        <v>3.75</v>
      </c>
      <c r="G8" s="10">
        <f>SUM(Таблица13467234234235623[[#This Row],[1]:[4]])</f>
        <v>50.75</v>
      </c>
      <c r="H8" s="36" t="s">
        <v>81</v>
      </c>
    </row>
    <row r="9" spans="1:8" ht="14.1" customHeight="1" x14ac:dyDescent="0.25">
      <c r="A9" s="22">
        <v>2</v>
      </c>
      <c r="B9" s="9" t="s">
        <v>106</v>
      </c>
      <c r="C9" s="6">
        <v>27</v>
      </c>
      <c r="D9" s="6">
        <v>10</v>
      </c>
      <c r="E9" s="6">
        <v>10</v>
      </c>
      <c r="F9" s="6">
        <v>2.5</v>
      </c>
      <c r="G9" s="10">
        <f>SUM(Таблица13467234234235623[[#This Row],[1]:[4]])</f>
        <v>49.5</v>
      </c>
      <c r="H9" s="36" t="s">
        <v>67</v>
      </c>
    </row>
    <row r="10" spans="1:8" ht="14.1" customHeight="1" x14ac:dyDescent="0.25">
      <c r="A10" s="23">
        <v>3</v>
      </c>
      <c r="B10" s="9" t="s">
        <v>121</v>
      </c>
      <c r="C10" s="6">
        <v>28</v>
      </c>
      <c r="D10" s="6">
        <v>10</v>
      </c>
      <c r="E10" s="6">
        <v>8</v>
      </c>
      <c r="F10" s="6">
        <v>3</v>
      </c>
      <c r="G10" s="10">
        <f>SUM(Таблица13467234234235623[[#This Row],[1]:[4]])</f>
        <v>49</v>
      </c>
      <c r="H10" s="36" t="s">
        <v>83</v>
      </c>
    </row>
    <row r="11" spans="1:8" ht="14.1" customHeight="1" x14ac:dyDescent="0.25">
      <c r="A11" s="23">
        <v>4</v>
      </c>
      <c r="B11" s="9" t="s">
        <v>111</v>
      </c>
      <c r="C11" s="6">
        <v>23</v>
      </c>
      <c r="D11" s="6">
        <v>10</v>
      </c>
      <c r="E11" s="6">
        <v>9</v>
      </c>
      <c r="F11" s="6">
        <v>3.25</v>
      </c>
      <c r="G11" s="10">
        <f>SUM(Таблица13467234234235623[[#This Row],[1]:[4]])</f>
        <v>45.25</v>
      </c>
      <c r="H11" s="36" t="s">
        <v>72</v>
      </c>
    </row>
    <row r="12" spans="1:8" ht="14.1" customHeight="1" x14ac:dyDescent="0.25">
      <c r="A12" s="22">
        <v>5</v>
      </c>
      <c r="B12" s="9" t="s">
        <v>130</v>
      </c>
      <c r="C12" s="12">
        <v>23</v>
      </c>
      <c r="D12" s="12">
        <v>10</v>
      </c>
      <c r="E12" s="12">
        <v>7</v>
      </c>
      <c r="F12" s="12">
        <v>3.25</v>
      </c>
      <c r="G12" s="35">
        <f>SUM(Таблица13467234234235623[[#This Row],[1]:[4]])</f>
        <v>43.25</v>
      </c>
      <c r="H12" s="38" t="s">
        <v>92</v>
      </c>
    </row>
    <row r="13" spans="1:8" ht="14.1" customHeight="1" x14ac:dyDescent="0.25">
      <c r="A13" s="23">
        <v>6</v>
      </c>
      <c r="B13" s="9" t="s">
        <v>116</v>
      </c>
      <c r="C13" s="6">
        <v>23</v>
      </c>
      <c r="D13" s="6">
        <v>10</v>
      </c>
      <c r="E13" s="6">
        <v>6</v>
      </c>
      <c r="F13" s="6">
        <v>3.25</v>
      </c>
      <c r="G13" s="10">
        <f>SUM(Таблица13467234234235623[[#This Row],[1]:[4]])</f>
        <v>42.25</v>
      </c>
      <c r="H13" s="36" t="s">
        <v>77</v>
      </c>
    </row>
    <row r="14" spans="1:8" ht="14.1" customHeight="1" x14ac:dyDescent="0.25">
      <c r="A14" s="23">
        <v>7</v>
      </c>
      <c r="B14" s="9" t="s">
        <v>117</v>
      </c>
      <c r="C14" s="6">
        <v>22</v>
      </c>
      <c r="D14" s="6">
        <v>8</v>
      </c>
      <c r="E14" s="6">
        <v>9</v>
      </c>
      <c r="F14" s="6">
        <v>3</v>
      </c>
      <c r="G14" s="10">
        <f>SUM(Таблица13467234234235623[[#This Row],[1]:[4]])</f>
        <v>42</v>
      </c>
      <c r="H14" s="36" t="s">
        <v>78</v>
      </c>
    </row>
    <row r="15" spans="1:8" ht="14.1" customHeight="1" x14ac:dyDescent="0.25">
      <c r="A15" s="22">
        <v>8</v>
      </c>
      <c r="B15" s="18" t="s">
        <v>135</v>
      </c>
      <c r="C15" s="12">
        <v>22</v>
      </c>
      <c r="D15" s="12">
        <v>8</v>
      </c>
      <c r="E15" s="12">
        <v>10</v>
      </c>
      <c r="F15" s="12">
        <v>1.25</v>
      </c>
      <c r="G15" s="35">
        <f>SUM(Таблица13467234234235623[[#This Row],[1]:[4]])</f>
        <v>41.25</v>
      </c>
      <c r="H15" s="38" t="s">
        <v>97</v>
      </c>
    </row>
    <row r="16" spans="1:8" ht="14.1" customHeight="1" x14ac:dyDescent="0.25">
      <c r="A16" s="23">
        <v>9</v>
      </c>
      <c r="B16" s="9" t="s">
        <v>127</v>
      </c>
      <c r="C16" s="12">
        <v>26</v>
      </c>
      <c r="D16" s="12">
        <v>4</v>
      </c>
      <c r="E16" s="12">
        <v>9</v>
      </c>
      <c r="F16" s="12">
        <v>2</v>
      </c>
      <c r="G16" s="10">
        <f>SUM(Таблица13467234234235623[[#This Row],[1]:[4]])</f>
        <v>41</v>
      </c>
      <c r="H16" s="36" t="s">
        <v>89</v>
      </c>
    </row>
    <row r="17" spans="1:8" ht="14.1" customHeight="1" x14ac:dyDescent="0.25">
      <c r="A17" s="23">
        <v>10</v>
      </c>
      <c r="B17" s="18" t="s">
        <v>134</v>
      </c>
      <c r="C17" s="12">
        <v>29</v>
      </c>
      <c r="D17" s="12">
        <v>6</v>
      </c>
      <c r="E17" s="12">
        <v>4</v>
      </c>
      <c r="F17" s="12">
        <v>2</v>
      </c>
      <c r="G17" s="35">
        <f>SUM(Таблица13467234234235623[[#This Row],[1]:[4]])</f>
        <v>41</v>
      </c>
      <c r="H17" s="38" t="s">
        <v>96</v>
      </c>
    </row>
    <row r="18" spans="1:8" ht="14.1" customHeight="1" x14ac:dyDescent="0.25">
      <c r="A18" s="22">
        <v>11</v>
      </c>
      <c r="B18" s="9" t="s">
        <v>109</v>
      </c>
      <c r="C18" s="6">
        <v>20</v>
      </c>
      <c r="D18" s="6">
        <v>8</v>
      </c>
      <c r="E18" s="6">
        <v>6</v>
      </c>
      <c r="F18" s="6">
        <v>5</v>
      </c>
      <c r="G18" s="10">
        <f>SUM(Таблица13467234234235623[[#This Row],[1]:[4]])</f>
        <v>39</v>
      </c>
      <c r="H18" s="36" t="s">
        <v>70</v>
      </c>
    </row>
    <row r="19" spans="1:8" ht="14.1" customHeight="1" x14ac:dyDescent="0.25">
      <c r="A19" s="23">
        <v>12</v>
      </c>
      <c r="B19" s="9" t="s">
        <v>125</v>
      </c>
      <c r="C19" s="6">
        <v>20</v>
      </c>
      <c r="D19" s="6">
        <v>10</v>
      </c>
      <c r="E19" s="6">
        <v>5</v>
      </c>
      <c r="F19" s="6">
        <v>3</v>
      </c>
      <c r="G19" s="10">
        <f>SUM(Таблица13467234234235623[[#This Row],[1]:[4]])</f>
        <v>38</v>
      </c>
      <c r="H19" s="36" t="s">
        <v>87</v>
      </c>
    </row>
    <row r="20" spans="1:8" ht="14.1" customHeight="1" x14ac:dyDescent="0.25">
      <c r="A20" s="23">
        <v>13</v>
      </c>
      <c r="B20" s="9" t="s">
        <v>107</v>
      </c>
      <c r="C20" s="6">
        <v>22</v>
      </c>
      <c r="D20" s="6">
        <v>4</v>
      </c>
      <c r="E20" s="6">
        <v>8</v>
      </c>
      <c r="F20" s="6">
        <v>3.25</v>
      </c>
      <c r="G20" s="10">
        <f>SUM(Таблица13467234234235623[[#This Row],[1]:[4]])</f>
        <v>37.25</v>
      </c>
      <c r="H20" s="36" t="s">
        <v>68</v>
      </c>
    </row>
    <row r="21" spans="1:8" ht="14.1" customHeight="1" x14ac:dyDescent="0.25">
      <c r="A21" s="22">
        <v>14</v>
      </c>
      <c r="B21" s="9" t="s">
        <v>115</v>
      </c>
      <c r="C21" s="6">
        <v>21</v>
      </c>
      <c r="D21" s="6">
        <v>4</v>
      </c>
      <c r="E21" s="6">
        <v>8</v>
      </c>
      <c r="F21" s="6">
        <v>2.75</v>
      </c>
      <c r="G21" s="10">
        <f>SUM(Таблица13467234234235623[[#This Row],[1]:[4]])</f>
        <v>35.75</v>
      </c>
      <c r="H21" s="36" t="s">
        <v>76</v>
      </c>
    </row>
    <row r="22" spans="1:8" ht="14.1" customHeight="1" x14ac:dyDescent="0.25">
      <c r="A22" s="23">
        <v>15</v>
      </c>
      <c r="B22" s="9" t="s">
        <v>114</v>
      </c>
      <c r="C22" s="6">
        <v>21</v>
      </c>
      <c r="D22" s="6">
        <v>4</v>
      </c>
      <c r="E22" s="6">
        <v>6</v>
      </c>
      <c r="F22" s="6">
        <v>3.5</v>
      </c>
      <c r="G22" s="10">
        <f>SUM(Таблица13467234234235623[[#This Row],[1]:[4]])</f>
        <v>34.5</v>
      </c>
      <c r="H22" s="36" t="s">
        <v>75</v>
      </c>
    </row>
    <row r="23" spans="1:8" ht="14.1" customHeight="1" x14ac:dyDescent="0.25">
      <c r="A23" s="23">
        <v>16</v>
      </c>
      <c r="B23" s="9" t="s">
        <v>124</v>
      </c>
      <c r="C23" s="12">
        <v>17</v>
      </c>
      <c r="D23" s="12">
        <v>8</v>
      </c>
      <c r="E23" s="12">
        <v>8</v>
      </c>
      <c r="F23" s="12">
        <v>1.5</v>
      </c>
      <c r="G23" s="10">
        <f>SUM(Таблица13467234234235623[[#This Row],[1]:[4]])</f>
        <v>34.5</v>
      </c>
      <c r="H23" s="36" t="s">
        <v>86</v>
      </c>
    </row>
    <row r="24" spans="1:8" ht="14.1" customHeight="1" x14ac:dyDescent="0.25">
      <c r="A24" s="22">
        <v>17</v>
      </c>
      <c r="B24" s="9" t="s">
        <v>122</v>
      </c>
      <c r="C24" s="6">
        <v>19</v>
      </c>
      <c r="D24" s="6">
        <v>6</v>
      </c>
      <c r="E24" s="6">
        <v>6</v>
      </c>
      <c r="F24" s="6">
        <v>2.75</v>
      </c>
      <c r="G24" s="10">
        <f>SUM(Таблица13467234234235623[[#This Row],[1]:[4]])</f>
        <v>33.75</v>
      </c>
      <c r="H24" s="36" t="s">
        <v>84</v>
      </c>
    </row>
    <row r="25" spans="1:8" ht="14.1" customHeight="1" x14ac:dyDescent="0.25">
      <c r="A25" s="23">
        <v>18</v>
      </c>
      <c r="B25" s="18" t="s">
        <v>138</v>
      </c>
      <c r="C25" s="12">
        <v>20</v>
      </c>
      <c r="D25" s="12">
        <v>4</v>
      </c>
      <c r="E25" s="12">
        <v>8</v>
      </c>
      <c r="F25" s="12">
        <v>1.75</v>
      </c>
      <c r="G25" s="35">
        <f>SUM(Таблица13467234234235623[[#This Row],[1]:[4]])</f>
        <v>33.75</v>
      </c>
      <c r="H25" s="38" t="s">
        <v>100</v>
      </c>
    </row>
    <row r="26" spans="1:8" ht="14.1" customHeight="1" x14ac:dyDescent="0.25">
      <c r="A26" s="23">
        <v>19</v>
      </c>
      <c r="B26" s="9" t="s">
        <v>110</v>
      </c>
      <c r="C26" s="6">
        <v>19</v>
      </c>
      <c r="D26" s="6">
        <v>6</v>
      </c>
      <c r="E26" s="6">
        <v>6</v>
      </c>
      <c r="F26" s="6">
        <v>2</v>
      </c>
      <c r="G26" s="10">
        <f>SUM(Таблица13467234234235623[[#This Row],[1]:[4]])</f>
        <v>33</v>
      </c>
      <c r="H26" s="36" t="s">
        <v>71</v>
      </c>
    </row>
    <row r="27" spans="1:8" ht="14.1" customHeight="1" x14ac:dyDescent="0.25">
      <c r="A27" s="22">
        <v>20</v>
      </c>
      <c r="B27" s="9" t="s">
        <v>113</v>
      </c>
      <c r="C27" s="6">
        <v>18</v>
      </c>
      <c r="D27" s="6">
        <v>4</v>
      </c>
      <c r="E27" s="6">
        <v>7</v>
      </c>
      <c r="F27" s="6">
        <v>3.5</v>
      </c>
      <c r="G27" s="10">
        <f>SUM(Таблица13467234234235623[[#This Row],[1]:[4]])</f>
        <v>32.5</v>
      </c>
      <c r="H27" s="36" t="s">
        <v>74</v>
      </c>
    </row>
    <row r="28" spans="1:8" ht="14.1" customHeight="1" x14ac:dyDescent="0.25">
      <c r="A28" s="23">
        <v>21</v>
      </c>
      <c r="B28" s="18" t="s">
        <v>140</v>
      </c>
      <c r="C28" s="12">
        <v>14</v>
      </c>
      <c r="D28" s="12">
        <v>8</v>
      </c>
      <c r="E28" s="12">
        <v>6</v>
      </c>
      <c r="F28" s="12">
        <v>4.5</v>
      </c>
      <c r="G28" s="35">
        <f>SUM(Таблица13467234234235623[[#This Row],[1]:[4]])</f>
        <v>32.5</v>
      </c>
      <c r="H28" s="38" t="s">
        <v>102</v>
      </c>
    </row>
    <row r="29" spans="1:8" ht="14.1" customHeight="1" x14ac:dyDescent="0.25">
      <c r="A29" s="23">
        <v>22</v>
      </c>
      <c r="B29" s="9" t="s">
        <v>126</v>
      </c>
      <c r="C29" s="12">
        <v>17</v>
      </c>
      <c r="D29" s="12">
        <v>8</v>
      </c>
      <c r="E29" s="12">
        <v>6</v>
      </c>
      <c r="F29" s="12">
        <v>1.25</v>
      </c>
      <c r="G29" s="10">
        <f>SUM(Таблица13467234234235623[[#This Row],[1]:[4]])</f>
        <v>32.25</v>
      </c>
      <c r="H29" s="36" t="s">
        <v>88</v>
      </c>
    </row>
    <row r="30" spans="1:8" ht="14.1" customHeight="1" x14ac:dyDescent="0.25">
      <c r="A30" s="22">
        <v>23</v>
      </c>
      <c r="B30" s="9" t="s">
        <v>129</v>
      </c>
      <c r="C30" s="12">
        <v>12</v>
      </c>
      <c r="D30" s="12">
        <v>6</v>
      </c>
      <c r="E30" s="12">
        <v>10</v>
      </c>
      <c r="F30" s="12">
        <v>4</v>
      </c>
      <c r="G30" s="10">
        <f>SUM(Таблица13467234234235623[[#This Row],[1]:[4]])</f>
        <v>32</v>
      </c>
      <c r="H30" s="36" t="s">
        <v>91</v>
      </c>
    </row>
    <row r="31" spans="1:8" ht="14.1" customHeight="1" x14ac:dyDescent="0.25">
      <c r="A31" s="23">
        <v>24</v>
      </c>
      <c r="B31" s="9" t="s">
        <v>105</v>
      </c>
      <c r="C31" s="6">
        <v>21</v>
      </c>
      <c r="D31" s="6">
        <v>4</v>
      </c>
      <c r="E31" s="6">
        <v>5</v>
      </c>
      <c r="F31" s="6">
        <v>1.5</v>
      </c>
      <c r="G31" s="10">
        <f>SUM(Таблица13467234234235623[[#This Row],[1]:[4]])</f>
        <v>31.5</v>
      </c>
      <c r="H31" s="36" t="s">
        <v>66</v>
      </c>
    </row>
    <row r="32" spans="1:8" ht="14.1" customHeight="1" x14ac:dyDescent="0.25">
      <c r="A32" s="23">
        <v>25</v>
      </c>
      <c r="B32" s="9" t="s">
        <v>112</v>
      </c>
      <c r="C32" s="6">
        <v>16</v>
      </c>
      <c r="D32" s="6">
        <v>8</v>
      </c>
      <c r="E32" s="6">
        <v>4</v>
      </c>
      <c r="F32" s="6">
        <v>2.5</v>
      </c>
      <c r="G32" s="10">
        <f>SUM(Таблица13467234234235623[[#This Row],[1]:[4]])</f>
        <v>30.5</v>
      </c>
      <c r="H32" s="36" t="s">
        <v>73</v>
      </c>
    </row>
    <row r="33" spans="1:8" ht="14.1" customHeight="1" x14ac:dyDescent="0.25">
      <c r="A33" s="22">
        <v>26</v>
      </c>
      <c r="B33" s="9" t="s">
        <v>120</v>
      </c>
      <c r="C33" s="44">
        <v>17</v>
      </c>
      <c r="D33" s="44">
        <v>6</v>
      </c>
      <c r="E33" s="44">
        <v>5</v>
      </c>
      <c r="F33" s="44">
        <v>2.5</v>
      </c>
      <c r="G33" s="10">
        <f>SUM(Таблица13467234234235623[[#This Row],[1]:[4]])</f>
        <v>30.5</v>
      </c>
      <c r="H33" s="37" t="s">
        <v>82</v>
      </c>
    </row>
    <row r="34" spans="1:8" ht="14.1" customHeight="1" x14ac:dyDescent="0.25">
      <c r="A34" s="23">
        <v>27</v>
      </c>
      <c r="B34" s="18" t="s">
        <v>136</v>
      </c>
      <c r="C34" s="15">
        <v>18</v>
      </c>
      <c r="D34" s="15">
        <v>6</v>
      </c>
      <c r="E34" s="15">
        <v>6</v>
      </c>
      <c r="F34" s="15">
        <v>0.25</v>
      </c>
      <c r="G34" s="35">
        <f>SUM(Таблица13467234234235623[[#This Row],[1]:[4]])</f>
        <v>30.25</v>
      </c>
      <c r="H34" s="38" t="s">
        <v>98</v>
      </c>
    </row>
    <row r="35" spans="1:8" ht="14.1" customHeight="1" x14ac:dyDescent="0.25">
      <c r="A35" s="23">
        <v>28</v>
      </c>
      <c r="B35" s="9" t="s">
        <v>119</v>
      </c>
      <c r="C35" s="6">
        <v>16</v>
      </c>
      <c r="D35" s="6">
        <v>2</v>
      </c>
      <c r="E35" s="6">
        <v>8</v>
      </c>
      <c r="F35" s="6">
        <v>2.5</v>
      </c>
      <c r="G35" s="10">
        <f>SUM(Таблица13467234234235623[[#This Row],[1]:[4]])</f>
        <v>28.5</v>
      </c>
      <c r="H35" s="36" t="s">
        <v>80</v>
      </c>
    </row>
    <row r="36" spans="1:8" ht="14.1" customHeight="1" x14ac:dyDescent="0.25">
      <c r="A36" s="22">
        <v>29</v>
      </c>
      <c r="B36" s="9" t="s">
        <v>131</v>
      </c>
      <c r="C36" s="12">
        <v>14</v>
      </c>
      <c r="D36" s="12">
        <v>8</v>
      </c>
      <c r="E36" s="12">
        <v>4</v>
      </c>
      <c r="F36" s="12">
        <v>2.5</v>
      </c>
      <c r="G36" s="35">
        <f>SUM(Таблица13467234234235623[[#This Row],[1]:[4]])</f>
        <v>28.5</v>
      </c>
      <c r="H36" s="38" t="s">
        <v>93</v>
      </c>
    </row>
    <row r="37" spans="1:8" ht="14.1" customHeight="1" x14ac:dyDescent="0.25">
      <c r="A37" s="23">
        <v>30</v>
      </c>
      <c r="B37" s="9" t="s">
        <v>118</v>
      </c>
      <c r="C37" s="6">
        <v>18</v>
      </c>
      <c r="D37" s="6">
        <v>0</v>
      </c>
      <c r="E37" s="6">
        <v>7</v>
      </c>
      <c r="F37" s="6">
        <v>3.25</v>
      </c>
      <c r="G37" s="10">
        <f>SUM(Таблица13467234234235623[[#This Row],[1]:[4]])</f>
        <v>28.25</v>
      </c>
      <c r="H37" s="36" t="s">
        <v>79</v>
      </c>
    </row>
    <row r="38" spans="1:8" ht="14.1" customHeight="1" x14ac:dyDescent="0.25">
      <c r="A38" s="23">
        <v>31</v>
      </c>
      <c r="B38" s="18" t="s">
        <v>133</v>
      </c>
      <c r="C38" s="12">
        <v>11</v>
      </c>
      <c r="D38" s="12">
        <v>8</v>
      </c>
      <c r="E38" s="12">
        <v>6</v>
      </c>
      <c r="F38" s="12">
        <v>2.75</v>
      </c>
      <c r="G38" s="35">
        <f>SUM(Таблица13467234234235623[[#This Row],[1]:[4]])</f>
        <v>27.75</v>
      </c>
      <c r="H38" s="38" t="s">
        <v>95</v>
      </c>
    </row>
    <row r="39" spans="1:8" ht="14.1" customHeight="1" x14ac:dyDescent="0.25">
      <c r="A39" s="22">
        <v>32</v>
      </c>
      <c r="B39" s="9" t="s">
        <v>104</v>
      </c>
      <c r="C39" s="6">
        <v>19</v>
      </c>
      <c r="D39" s="6">
        <v>4</v>
      </c>
      <c r="E39" s="6">
        <v>3</v>
      </c>
      <c r="F39" s="6">
        <v>1.5</v>
      </c>
      <c r="G39" s="10">
        <f>SUM(Таблица13467234234235623[[#This Row],[1]:[4]])</f>
        <v>27.5</v>
      </c>
      <c r="H39" s="36" t="s">
        <v>65</v>
      </c>
    </row>
    <row r="40" spans="1:8" ht="14.1" customHeight="1" x14ac:dyDescent="0.25">
      <c r="A40" s="23">
        <v>33</v>
      </c>
      <c r="B40" s="18" t="s">
        <v>137</v>
      </c>
      <c r="C40" s="12">
        <v>16</v>
      </c>
      <c r="D40" s="12">
        <v>2</v>
      </c>
      <c r="E40" s="12">
        <v>7</v>
      </c>
      <c r="F40" s="12">
        <v>2.5</v>
      </c>
      <c r="G40" s="35">
        <f>SUM(Таблица13467234234235623[[#This Row],[1]:[4]])</f>
        <v>27.5</v>
      </c>
      <c r="H40" s="38" t="s">
        <v>99</v>
      </c>
    </row>
    <row r="41" spans="1:8" ht="14.1" customHeight="1" x14ac:dyDescent="0.25">
      <c r="A41" s="23">
        <v>34</v>
      </c>
      <c r="B41" s="9" t="s">
        <v>108</v>
      </c>
      <c r="C41" s="6">
        <v>11</v>
      </c>
      <c r="D41" s="6">
        <v>6</v>
      </c>
      <c r="E41" s="6">
        <v>7</v>
      </c>
      <c r="F41" s="6">
        <v>3.25</v>
      </c>
      <c r="G41" s="10">
        <f>SUM(Таблица13467234234235623[[#This Row],[1]:[4]])</f>
        <v>27.25</v>
      </c>
      <c r="H41" s="36" t="s">
        <v>69</v>
      </c>
    </row>
    <row r="42" spans="1:8" x14ac:dyDescent="0.25">
      <c r="A42" s="22">
        <v>35</v>
      </c>
      <c r="B42" s="9" t="s">
        <v>123</v>
      </c>
      <c r="C42" s="12">
        <v>10</v>
      </c>
      <c r="D42" s="12">
        <v>10</v>
      </c>
      <c r="E42" s="12">
        <v>5</v>
      </c>
      <c r="F42" s="12">
        <v>2</v>
      </c>
      <c r="G42" s="10">
        <f>SUM(Таблица13467234234235623[[#This Row],[1]:[4]])</f>
        <v>27</v>
      </c>
      <c r="H42" s="36" t="s">
        <v>85</v>
      </c>
    </row>
    <row r="43" spans="1:8" x14ac:dyDescent="0.25">
      <c r="A43" s="23">
        <v>36</v>
      </c>
      <c r="B43" s="18" t="s">
        <v>139</v>
      </c>
      <c r="C43" s="12">
        <v>13</v>
      </c>
      <c r="D43" s="12">
        <v>4</v>
      </c>
      <c r="E43" s="12">
        <v>9</v>
      </c>
      <c r="F43" s="12">
        <v>0.75</v>
      </c>
      <c r="G43" s="35">
        <f>SUM(Таблица13467234234235623[[#This Row],[1]:[4]])</f>
        <v>26.75</v>
      </c>
      <c r="H43" s="38" t="s">
        <v>101</v>
      </c>
    </row>
    <row r="44" spans="1:8" x14ac:dyDescent="0.25">
      <c r="A44" s="23">
        <v>37</v>
      </c>
      <c r="B44" s="9" t="s">
        <v>128</v>
      </c>
      <c r="C44" s="12">
        <v>13</v>
      </c>
      <c r="D44" s="12">
        <v>2</v>
      </c>
      <c r="E44" s="12">
        <v>7</v>
      </c>
      <c r="F44" s="12">
        <v>2.5</v>
      </c>
      <c r="G44" s="10">
        <f>SUM(Таблица13467234234235623[[#This Row],[1]:[4]])</f>
        <v>24.5</v>
      </c>
      <c r="H44" s="36" t="s">
        <v>90</v>
      </c>
    </row>
    <row r="45" spans="1:8" ht="15" customHeight="1" x14ac:dyDescent="0.25">
      <c r="A45" s="22">
        <v>38</v>
      </c>
      <c r="B45" s="9" t="s">
        <v>132</v>
      </c>
      <c r="C45" s="12">
        <v>13</v>
      </c>
      <c r="D45" s="12">
        <v>4</v>
      </c>
      <c r="E45" s="12">
        <v>7</v>
      </c>
      <c r="F45" s="34">
        <v>0.5</v>
      </c>
      <c r="G45" s="35">
        <f>SUM(Таблица13467234234235623[[#This Row],[1]:[4]])</f>
        <v>24.5</v>
      </c>
      <c r="H45" s="38" t="s">
        <v>94</v>
      </c>
    </row>
    <row r="46" spans="1:8" ht="17.25" customHeight="1" x14ac:dyDescent="0.25">
      <c r="A46" s="1" t="s">
        <v>1</v>
      </c>
      <c r="D46" s="7" t="s">
        <v>200</v>
      </c>
    </row>
    <row r="47" spans="1:8" ht="18" x14ac:dyDescent="0.25">
      <c r="A47" s="1" t="s">
        <v>2</v>
      </c>
      <c r="D47" s="7" t="s">
        <v>201</v>
      </c>
    </row>
    <row r="48" spans="1:8" ht="18.75" customHeight="1" x14ac:dyDescent="0.25">
      <c r="D48" t="s">
        <v>202</v>
      </c>
    </row>
    <row r="49" spans="4:4" x14ac:dyDescent="0.25">
      <c r="D49" t="s">
        <v>203</v>
      </c>
    </row>
    <row r="50" spans="4:4" x14ac:dyDescent="0.25">
      <c r="D50" t="s">
        <v>204</v>
      </c>
    </row>
    <row r="51" spans="4:4" x14ac:dyDescent="0.25">
      <c r="D51" t="s">
        <v>205</v>
      </c>
    </row>
    <row r="55" spans="4:4" ht="18.75" customHeight="1" x14ac:dyDescent="0.25"/>
    <row r="58" spans="4:4" ht="21.75" customHeight="1" x14ac:dyDescent="0.25"/>
    <row r="59" spans="4:4" ht="13.5" customHeight="1" x14ac:dyDescent="0.25"/>
    <row r="60" spans="4:4" ht="19.5" customHeight="1" x14ac:dyDescent="0.25"/>
    <row r="64" spans="4:4" ht="18" customHeight="1" x14ac:dyDescent="0.25"/>
    <row r="70" ht="15" customHeight="1" x14ac:dyDescent="0.25"/>
  </sheetData>
  <mergeCells count="1">
    <mergeCell ref="B6:E6"/>
  </mergeCells>
  <pageMargins left="0.23622047244094491" right="0.23622047244094491" top="0.35433070866141736" bottom="0.23622047244094491" header="0.31496062992125984" footer="0.31496062992125984"/>
  <pageSetup paperSize="9" scale="98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L12" sqref="L12"/>
    </sheetView>
  </sheetViews>
  <sheetFormatPr defaultRowHeight="15" x14ac:dyDescent="0.25"/>
  <cols>
    <col min="1" max="1" width="8" customWidth="1"/>
    <col min="3" max="3" width="5" customWidth="1"/>
    <col min="4" max="4" width="5.7109375" customWidth="1"/>
    <col min="5" max="5" width="5.5703125" customWidth="1"/>
    <col min="6" max="6" width="5.28515625" customWidth="1"/>
    <col min="7" max="7" width="10" customWidth="1"/>
    <col min="8" max="8" width="18.5703125" customWidth="1"/>
  </cols>
  <sheetData>
    <row r="1" spans="1:10" ht="18" x14ac:dyDescent="0.2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5.75" x14ac:dyDescent="0.25">
      <c r="A2" s="4" t="s">
        <v>339</v>
      </c>
      <c r="B2" s="2"/>
      <c r="C2" s="2"/>
    </row>
    <row r="3" spans="1:10" ht="15.75" x14ac:dyDescent="0.25">
      <c r="A3" s="4" t="s">
        <v>13</v>
      </c>
      <c r="B3" s="3"/>
      <c r="C3" s="3"/>
    </row>
    <row r="4" spans="1:10" ht="15.75" x14ac:dyDescent="0.25">
      <c r="A4" s="3" t="s">
        <v>12</v>
      </c>
      <c r="B4" s="2"/>
      <c r="C4" s="2"/>
    </row>
    <row r="5" spans="1:10" ht="15.75" x14ac:dyDescent="0.25">
      <c r="A5" s="3" t="s">
        <v>340</v>
      </c>
      <c r="B5" s="5"/>
      <c r="C5" s="2"/>
    </row>
    <row r="6" spans="1:10" ht="18" x14ac:dyDescent="0.25">
      <c r="A6" s="1"/>
      <c r="B6" s="56" t="s">
        <v>8</v>
      </c>
      <c r="C6" s="57"/>
      <c r="D6" s="57"/>
      <c r="E6" s="58"/>
      <c r="F6" s="46"/>
      <c r="G6" s="46"/>
      <c r="H6" s="46"/>
      <c r="I6" s="46"/>
      <c r="J6" s="46"/>
    </row>
    <row r="7" spans="1:10" ht="36" customHeight="1" x14ac:dyDescent="0.25">
      <c r="A7" s="47" t="s">
        <v>9</v>
      </c>
      <c r="B7" s="16" t="s">
        <v>0</v>
      </c>
      <c r="C7" s="16" t="s">
        <v>3</v>
      </c>
      <c r="D7" s="16" t="s">
        <v>4</v>
      </c>
      <c r="E7" s="16" t="s">
        <v>5</v>
      </c>
      <c r="F7" s="16" t="s">
        <v>6</v>
      </c>
      <c r="G7" s="20" t="s">
        <v>7</v>
      </c>
      <c r="H7" s="16" t="s">
        <v>10</v>
      </c>
    </row>
    <row r="8" spans="1:10" x14ac:dyDescent="0.25">
      <c r="A8" s="48">
        <v>1</v>
      </c>
      <c r="B8" s="9" t="s">
        <v>206</v>
      </c>
      <c r="C8" s="6">
        <v>45</v>
      </c>
      <c r="D8" s="6">
        <v>16</v>
      </c>
      <c r="E8" s="6">
        <v>17</v>
      </c>
      <c r="F8" s="6">
        <v>10</v>
      </c>
      <c r="G8" s="10">
        <f>Таблица1346723423423562345[[#This Row],[1]]+Таблица1346723423423562345[[#This Row],[2]]+Таблица1346723423423562345[[#This Row],[3]]+Таблица1346723423423562345[[#This Row],[4]]</f>
        <v>88</v>
      </c>
      <c r="H8" s="6" t="s">
        <v>207</v>
      </c>
    </row>
    <row r="9" spans="1:10" x14ac:dyDescent="0.25">
      <c r="A9" s="49">
        <v>2</v>
      </c>
      <c r="B9" s="9" t="s">
        <v>208</v>
      </c>
      <c r="C9" s="6">
        <v>37</v>
      </c>
      <c r="D9" s="6">
        <v>14</v>
      </c>
      <c r="E9" s="6">
        <v>11</v>
      </c>
      <c r="F9" s="6">
        <v>5.75</v>
      </c>
      <c r="G9" s="10">
        <f>Таблица1346723423423562345[[#This Row],[1]]+Таблица1346723423423562345[[#This Row],[2]]+Таблица1346723423423562345[[#This Row],[3]]+Таблица1346723423423562345[[#This Row],[4]]</f>
        <v>67.75</v>
      </c>
      <c r="H9" s="6" t="s">
        <v>209</v>
      </c>
    </row>
    <row r="10" spans="1:10" x14ac:dyDescent="0.25">
      <c r="A10" s="49">
        <v>3</v>
      </c>
      <c r="B10" s="13" t="s">
        <v>210</v>
      </c>
      <c r="C10" s="6">
        <v>32</v>
      </c>
      <c r="D10" s="6">
        <v>8</v>
      </c>
      <c r="E10" s="6">
        <v>14</v>
      </c>
      <c r="F10" s="6">
        <v>7.75</v>
      </c>
      <c r="G10" s="10">
        <f>Таблица1346723423423562345[[#This Row],[1]]+Таблица1346723423423562345[[#This Row],[2]]+Таблица1346723423423562345[[#This Row],[3]]+Таблица1346723423423562345[[#This Row],[4]]</f>
        <v>61.75</v>
      </c>
      <c r="H10" s="6" t="s">
        <v>211</v>
      </c>
    </row>
    <row r="11" spans="1:10" x14ac:dyDescent="0.25">
      <c r="A11" s="48">
        <v>4</v>
      </c>
      <c r="B11" s="9" t="s">
        <v>212</v>
      </c>
      <c r="C11" s="6">
        <v>35</v>
      </c>
      <c r="D11" s="6">
        <v>12</v>
      </c>
      <c r="E11" s="6">
        <v>9</v>
      </c>
      <c r="F11" s="6">
        <v>5.5</v>
      </c>
      <c r="G11" s="10">
        <f>Таблица1346723423423562345[[#This Row],[1]]+Таблица1346723423423562345[[#This Row],[2]]+Таблица1346723423423562345[[#This Row],[3]]+Таблица1346723423423562345[[#This Row],[4]]</f>
        <v>61.5</v>
      </c>
      <c r="H11" s="6" t="s">
        <v>213</v>
      </c>
    </row>
    <row r="12" spans="1:10" x14ac:dyDescent="0.25">
      <c r="A12" s="49">
        <v>5</v>
      </c>
      <c r="B12" s="9" t="s">
        <v>214</v>
      </c>
      <c r="C12" s="6">
        <v>36</v>
      </c>
      <c r="D12" s="6">
        <v>12</v>
      </c>
      <c r="E12" s="6">
        <v>10</v>
      </c>
      <c r="F12" s="6">
        <v>3</v>
      </c>
      <c r="G12" s="10">
        <f>Таблица1346723423423562345[[#This Row],[1]]+Таблица1346723423423562345[[#This Row],[2]]+Таблица1346723423423562345[[#This Row],[3]]+Таблица1346723423423562345[[#This Row],[4]]</f>
        <v>61</v>
      </c>
      <c r="H12" s="6" t="s">
        <v>215</v>
      </c>
    </row>
    <row r="13" spans="1:10" x14ac:dyDescent="0.25">
      <c r="A13" s="49">
        <v>6</v>
      </c>
      <c r="B13" s="9" t="s">
        <v>216</v>
      </c>
      <c r="C13" s="6">
        <v>37</v>
      </c>
      <c r="D13" s="6">
        <v>8</v>
      </c>
      <c r="E13" s="6">
        <v>8</v>
      </c>
      <c r="F13" s="6">
        <v>6.25</v>
      </c>
      <c r="G13" s="10">
        <f>Таблица1346723423423562345[[#This Row],[1]]+Таблица1346723423423562345[[#This Row],[2]]+Таблица1346723423423562345[[#This Row],[3]]+Таблица1346723423423562345[[#This Row],[4]]</f>
        <v>59.25</v>
      </c>
      <c r="H13" s="50" t="s">
        <v>217</v>
      </c>
    </row>
    <row r="14" spans="1:10" x14ac:dyDescent="0.25">
      <c r="A14" s="48">
        <v>7</v>
      </c>
      <c r="B14" s="9" t="s">
        <v>218</v>
      </c>
      <c r="C14" s="6">
        <v>22</v>
      </c>
      <c r="D14" s="6">
        <v>14</v>
      </c>
      <c r="E14" s="6">
        <v>16</v>
      </c>
      <c r="F14" s="6">
        <v>6.75</v>
      </c>
      <c r="G14" s="10">
        <f>Таблица1346723423423562345[[#This Row],[1]]+Таблица1346723423423562345[[#This Row],[2]]+Таблица1346723423423562345[[#This Row],[3]]+Таблица1346723423423562345[[#This Row],[4]]</f>
        <v>58.75</v>
      </c>
      <c r="H14" s="6" t="s">
        <v>219</v>
      </c>
    </row>
    <row r="15" spans="1:10" x14ac:dyDescent="0.25">
      <c r="A15" s="49">
        <v>8</v>
      </c>
      <c r="B15" s="9" t="s">
        <v>220</v>
      </c>
      <c r="C15" s="6">
        <v>28</v>
      </c>
      <c r="D15" s="6">
        <v>16</v>
      </c>
      <c r="E15" s="6">
        <v>9</v>
      </c>
      <c r="F15" s="6">
        <v>4.5</v>
      </c>
      <c r="G15" s="10">
        <f>Таблица1346723423423562345[[#This Row],[1]]+Таблица1346723423423562345[[#This Row],[2]]+Таблица1346723423423562345[[#This Row],[3]]+Таблица1346723423423562345[[#This Row],[4]]</f>
        <v>57.5</v>
      </c>
      <c r="H15" s="6" t="s">
        <v>221</v>
      </c>
    </row>
    <row r="16" spans="1:10" x14ac:dyDescent="0.25">
      <c r="A16" s="49">
        <v>9</v>
      </c>
      <c r="B16" s="9" t="s">
        <v>222</v>
      </c>
      <c r="C16" s="6">
        <v>32</v>
      </c>
      <c r="D16" s="6">
        <v>8</v>
      </c>
      <c r="E16" s="6">
        <v>11</v>
      </c>
      <c r="F16" s="6">
        <v>4.5</v>
      </c>
      <c r="G16" s="10">
        <f>Таблица1346723423423562345[[#This Row],[1]]+Таблица1346723423423562345[[#This Row],[2]]+Таблица1346723423423562345[[#This Row],[3]]+Таблица1346723423423562345[[#This Row],[4]]</f>
        <v>55.5</v>
      </c>
      <c r="H16" s="6" t="s">
        <v>223</v>
      </c>
    </row>
    <row r="17" spans="1:8" x14ac:dyDescent="0.25">
      <c r="A17" s="48">
        <v>10</v>
      </c>
      <c r="B17" s="9" t="s">
        <v>224</v>
      </c>
      <c r="C17" s="6">
        <v>32</v>
      </c>
      <c r="D17" s="6">
        <v>8</v>
      </c>
      <c r="E17" s="6">
        <v>10</v>
      </c>
      <c r="F17" s="6">
        <v>4.5</v>
      </c>
      <c r="G17" s="10">
        <f>Таблица1346723423423562345[[#This Row],[1]]+Таблица1346723423423562345[[#This Row],[2]]+Таблица1346723423423562345[[#This Row],[3]]+Таблица1346723423423562345[[#This Row],[4]]</f>
        <v>54.5</v>
      </c>
      <c r="H17" s="6" t="s">
        <v>225</v>
      </c>
    </row>
    <row r="18" spans="1:8" x14ac:dyDescent="0.25">
      <c r="A18" s="49">
        <v>11</v>
      </c>
      <c r="B18" s="9" t="s">
        <v>226</v>
      </c>
      <c r="C18" s="6">
        <v>31</v>
      </c>
      <c r="D18" s="6">
        <v>10</v>
      </c>
      <c r="E18" s="6">
        <v>8</v>
      </c>
      <c r="F18" s="6">
        <v>3.75</v>
      </c>
      <c r="G18" s="10">
        <f>Таблица1346723423423562345[[#This Row],[1]]+Таблица1346723423423562345[[#This Row],[2]]+Таблица1346723423423562345[[#This Row],[3]]+Таблица1346723423423562345[[#This Row],[4]]</f>
        <v>52.75</v>
      </c>
      <c r="H18" s="6" t="s">
        <v>227</v>
      </c>
    </row>
    <row r="19" spans="1:8" x14ac:dyDescent="0.25">
      <c r="A19" s="49">
        <v>12</v>
      </c>
      <c r="B19" s="9" t="s">
        <v>228</v>
      </c>
      <c r="C19" s="6">
        <v>30</v>
      </c>
      <c r="D19" s="6">
        <v>8</v>
      </c>
      <c r="E19" s="6">
        <v>9</v>
      </c>
      <c r="F19" s="6">
        <v>5.25</v>
      </c>
      <c r="G19" s="10">
        <f>Таблица1346723423423562345[[#This Row],[1]]+Таблица1346723423423562345[[#This Row],[2]]+Таблица1346723423423562345[[#This Row],[3]]+Таблица1346723423423562345[[#This Row],[4]]</f>
        <v>52.25</v>
      </c>
      <c r="H19" s="6" t="s">
        <v>229</v>
      </c>
    </row>
    <row r="20" spans="1:8" x14ac:dyDescent="0.25">
      <c r="A20" s="48">
        <v>13</v>
      </c>
      <c r="B20" s="9" t="s">
        <v>230</v>
      </c>
      <c r="C20" s="6">
        <v>31</v>
      </c>
      <c r="D20" s="6">
        <v>8</v>
      </c>
      <c r="E20" s="6">
        <v>8</v>
      </c>
      <c r="F20" s="6">
        <v>4.5</v>
      </c>
      <c r="G20" s="10">
        <f>Таблица1346723423423562345[[#This Row],[1]]+Таблица1346723423423562345[[#This Row],[2]]+Таблица1346723423423562345[[#This Row],[3]]+Таблица1346723423423562345[[#This Row],[4]]</f>
        <v>51.5</v>
      </c>
      <c r="H20" s="6" t="s">
        <v>231</v>
      </c>
    </row>
    <row r="21" spans="1:8" x14ac:dyDescent="0.25">
      <c r="A21" s="49">
        <v>14</v>
      </c>
      <c r="B21" s="9" t="s">
        <v>232</v>
      </c>
      <c r="C21" s="6">
        <v>26</v>
      </c>
      <c r="D21" s="6">
        <v>10</v>
      </c>
      <c r="E21" s="6">
        <v>10</v>
      </c>
      <c r="F21" s="6">
        <v>4.5</v>
      </c>
      <c r="G21" s="10">
        <f>Таблица1346723423423562345[[#This Row],[1]]+Таблица1346723423423562345[[#This Row],[2]]+Таблица1346723423423562345[[#This Row],[3]]+Таблица1346723423423562345[[#This Row],[4]]</f>
        <v>50.5</v>
      </c>
      <c r="H21" s="6" t="s">
        <v>233</v>
      </c>
    </row>
    <row r="22" spans="1:8" x14ac:dyDescent="0.25">
      <c r="A22" s="49">
        <v>15</v>
      </c>
      <c r="B22" s="9" t="s">
        <v>234</v>
      </c>
      <c r="C22" s="6">
        <v>26</v>
      </c>
      <c r="D22" s="6">
        <v>10</v>
      </c>
      <c r="E22" s="6">
        <v>7</v>
      </c>
      <c r="F22" s="6">
        <v>6.25</v>
      </c>
      <c r="G22" s="10">
        <f>Таблица1346723423423562345[[#This Row],[1]]+Таблица1346723423423562345[[#This Row],[2]]+Таблица1346723423423562345[[#This Row],[3]]+Таблица1346723423423562345[[#This Row],[4]]</f>
        <v>49.25</v>
      </c>
      <c r="H22" s="6" t="s">
        <v>235</v>
      </c>
    </row>
    <row r="23" spans="1:8" x14ac:dyDescent="0.25">
      <c r="A23" s="48">
        <v>16</v>
      </c>
      <c r="B23" s="11" t="s">
        <v>236</v>
      </c>
      <c r="C23" s="6">
        <v>26</v>
      </c>
      <c r="D23" s="6">
        <v>2</v>
      </c>
      <c r="E23" s="6">
        <v>14</v>
      </c>
      <c r="F23" s="6">
        <v>7</v>
      </c>
      <c r="G23" s="10">
        <f>Таблица1346723423423562345[[#This Row],[1]]+Таблица1346723423423562345[[#This Row],[2]]+Таблица1346723423423562345[[#This Row],[3]]+Таблица1346723423423562345[[#This Row],[4]]</f>
        <v>49</v>
      </c>
      <c r="H23" s="6" t="s">
        <v>237</v>
      </c>
    </row>
    <row r="24" spans="1:8" x14ac:dyDescent="0.25">
      <c r="A24" s="49">
        <v>17</v>
      </c>
      <c r="B24" s="11" t="s">
        <v>238</v>
      </c>
      <c r="C24" s="6">
        <v>31</v>
      </c>
      <c r="D24" s="6">
        <v>6</v>
      </c>
      <c r="E24" s="6">
        <v>6</v>
      </c>
      <c r="F24" s="6">
        <v>5.25</v>
      </c>
      <c r="G24" s="10">
        <f>Таблица1346723423423562345[[#This Row],[1]]+Таблица1346723423423562345[[#This Row],[2]]+Таблица1346723423423562345[[#This Row],[3]]+Таблица1346723423423562345[[#This Row],[4]]</f>
        <v>48.25</v>
      </c>
      <c r="H24" s="6" t="s">
        <v>239</v>
      </c>
    </row>
    <row r="25" spans="1:8" x14ac:dyDescent="0.25">
      <c r="A25" s="49">
        <v>18</v>
      </c>
      <c r="B25" s="9" t="s">
        <v>240</v>
      </c>
      <c r="C25" s="6">
        <v>28</v>
      </c>
      <c r="D25" s="6">
        <v>10</v>
      </c>
      <c r="E25" s="6">
        <v>7</v>
      </c>
      <c r="F25" s="6">
        <v>3</v>
      </c>
      <c r="G25" s="10">
        <f>Таблица1346723423423562345[[#This Row],[1]]+Таблица1346723423423562345[[#This Row],[2]]+Таблица1346723423423562345[[#This Row],[3]]+Таблица1346723423423562345[[#This Row],[4]]</f>
        <v>48</v>
      </c>
      <c r="H25" s="6" t="s">
        <v>241</v>
      </c>
    </row>
    <row r="26" spans="1:8" x14ac:dyDescent="0.25">
      <c r="A26" s="48">
        <v>19</v>
      </c>
      <c r="B26" s="9" t="s">
        <v>242</v>
      </c>
      <c r="C26" s="6">
        <v>23</v>
      </c>
      <c r="D26" s="6">
        <v>8</v>
      </c>
      <c r="E26" s="6">
        <v>13</v>
      </c>
      <c r="F26" s="6">
        <v>1.75</v>
      </c>
      <c r="G26" s="10">
        <f>Таблица1346723423423562345[[#This Row],[1]]+Таблица1346723423423562345[[#This Row],[2]]+Таблица1346723423423562345[[#This Row],[3]]+Таблица1346723423423562345[[#This Row],[4]]</f>
        <v>45.75</v>
      </c>
      <c r="H26" s="6" t="s">
        <v>243</v>
      </c>
    </row>
    <row r="27" spans="1:8" x14ac:dyDescent="0.25">
      <c r="A27" s="49">
        <v>20</v>
      </c>
      <c r="B27" s="9" t="s">
        <v>244</v>
      </c>
      <c r="C27" s="6">
        <v>27</v>
      </c>
      <c r="D27" s="6">
        <v>8</v>
      </c>
      <c r="E27" s="6">
        <v>6</v>
      </c>
      <c r="F27" s="6">
        <v>4</v>
      </c>
      <c r="G27" s="10">
        <f>Таблица1346723423423562345[[#This Row],[1]]+Таблица1346723423423562345[[#This Row],[2]]+Таблица1346723423423562345[[#This Row],[3]]+Таблица1346723423423562345[[#This Row],[4]]</f>
        <v>45</v>
      </c>
      <c r="H27" s="6" t="s">
        <v>245</v>
      </c>
    </row>
    <row r="28" spans="1:8" x14ac:dyDescent="0.25">
      <c r="A28" s="49">
        <v>21</v>
      </c>
      <c r="B28" s="9" t="s">
        <v>246</v>
      </c>
      <c r="C28" s="6">
        <v>27</v>
      </c>
      <c r="D28" s="6">
        <v>6</v>
      </c>
      <c r="E28" s="6">
        <v>8</v>
      </c>
      <c r="F28" s="6">
        <v>3.75</v>
      </c>
      <c r="G28" s="10">
        <f>Таблица1346723423423562345[[#This Row],[1]]+Таблица1346723423423562345[[#This Row],[2]]+Таблица1346723423423562345[[#This Row],[3]]+Таблица1346723423423562345[[#This Row],[4]]</f>
        <v>44.75</v>
      </c>
      <c r="H28" s="6" t="s">
        <v>247</v>
      </c>
    </row>
    <row r="29" spans="1:8" x14ac:dyDescent="0.25">
      <c r="A29" s="48">
        <v>22</v>
      </c>
      <c r="B29" s="9" t="s">
        <v>248</v>
      </c>
      <c r="C29" s="6">
        <v>23</v>
      </c>
      <c r="D29" s="6">
        <v>8</v>
      </c>
      <c r="E29" s="6">
        <v>10</v>
      </c>
      <c r="F29" s="6">
        <v>1.75</v>
      </c>
      <c r="G29" s="10">
        <f>Таблица1346723423423562345[[#This Row],[1]]+Таблица1346723423423562345[[#This Row],[2]]+Таблица1346723423423562345[[#This Row],[3]]+Таблица1346723423423562345[[#This Row],[4]]</f>
        <v>42.75</v>
      </c>
      <c r="H29" s="6" t="s">
        <v>249</v>
      </c>
    </row>
    <row r="30" spans="1:8" x14ac:dyDescent="0.25">
      <c r="A30" s="49">
        <v>23</v>
      </c>
      <c r="B30" s="9" t="s">
        <v>250</v>
      </c>
      <c r="C30" s="6">
        <v>26</v>
      </c>
      <c r="D30" s="6">
        <v>8</v>
      </c>
      <c r="E30" s="6">
        <v>7</v>
      </c>
      <c r="F30" s="6">
        <v>1.75</v>
      </c>
      <c r="G30" s="10">
        <f>Таблица1346723423423562345[[#This Row],[1]]+Таблица1346723423423562345[[#This Row],[2]]+Таблица1346723423423562345[[#This Row],[3]]+Таблица1346723423423562345[[#This Row],[4]]</f>
        <v>42.75</v>
      </c>
      <c r="H30" s="6" t="s">
        <v>251</v>
      </c>
    </row>
    <row r="31" spans="1:8" x14ac:dyDescent="0.25">
      <c r="A31" s="49">
        <v>24</v>
      </c>
      <c r="B31" s="9" t="s">
        <v>252</v>
      </c>
      <c r="C31" s="6">
        <v>23</v>
      </c>
      <c r="D31" s="6">
        <v>8</v>
      </c>
      <c r="E31" s="6">
        <v>7</v>
      </c>
      <c r="F31" s="6">
        <v>4.5</v>
      </c>
      <c r="G31" s="10">
        <f>Таблица1346723423423562345[[#This Row],[1]]+Таблица1346723423423562345[[#This Row],[2]]+Таблица1346723423423562345[[#This Row],[3]]+Таблица1346723423423562345[[#This Row],[4]]</f>
        <v>42.5</v>
      </c>
      <c r="H31" s="6" t="s">
        <v>253</v>
      </c>
    </row>
    <row r="32" spans="1:8" x14ac:dyDescent="0.25">
      <c r="A32" s="48">
        <v>25</v>
      </c>
      <c r="B32" s="9" t="s">
        <v>254</v>
      </c>
      <c r="C32" s="6">
        <v>25</v>
      </c>
      <c r="D32" s="6">
        <v>10</v>
      </c>
      <c r="E32" s="6">
        <v>4</v>
      </c>
      <c r="F32" s="6">
        <v>3.25</v>
      </c>
      <c r="G32" s="10">
        <f>Таблица1346723423423562345[[#This Row],[1]]+Таблица1346723423423562345[[#This Row],[2]]+Таблица1346723423423562345[[#This Row],[3]]+Таблица1346723423423562345[[#This Row],[4]]</f>
        <v>42.25</v>
      </c>
      <c r="H32" s="6" t="s">
        <v>255</v>
      </c>
    </row>
    <row r="33" spans="1:8" x14ac:dyDescent="0.25">
      <c r="A33" s="49">
        <v>26</v>
      </c>
      <c r="B33" s="43" t="s">
        <v>256</v>
      </c>
      <c r="C33" s="44">
        <v>22</v>
      </c>
      <c r="D33" s="44">
        <v>6</v>
      </c>
      <c r="E33" s="44">
        <v>11</v>
      </c>
      <c r="F33" s="44">
        <v>0</v>
      </c>
      <c r="G33" s="10">
        <f>Таблица1346723423423562345[[#This Row],[1]]+Таблица1346723423423562345[[#This Row],[2]]+Таблица1346723423423562345[[#This Row],[3]]+Таблица1346723423423562345[[#This Row],[4]]</f>
        <v>39</v>
      </c>
      <c r="H33" s="44" t="s">
        <v>257</v>
      </c>
    </row>
    <row r="34" spans="1:8" x14ac:dyDescent="0.25">
      <c r="A34" s="49">
        <v>27</v>
      </c>
      <c r="B34" s="41" t="s">
        <v>258</v>
      </c>
      <c r="C34" s="44">
        <v>20</v>
      </c>
      <c r="D34" s="44">
        <v>8</v>
      </c>
      <c r="E34" s="44">
        <v>7</v>
      </c>
      <c r="F34" s="44">
        <v>2.75</v>
      </c>
      <c r="G34" s="10">
        <f>Таблица1346723423423562345[[#This Row],[1]]+Таблица1346723423423562345[[#This Row],[2]]+Таблица1346723423423562345[[#This Row],[3]]+Таблица1346723423423562345[[#This Row],[4]]</f>
        <v>37.75</v>
      </c>
      <c r="H34" s="44" t="s">
        <v>259</v>
      </c>
    </row>
    <row r="35" spans="1:8" x14ac:dyDescent="0.25">
      <c r="A35" s="48">
        <v>28</v>
      </c>
      <c r="B35" s="9" t="s">
        <v>260</v>
      </c>
      <c r="C35" s="6">
        <v>16</v>
      </c>
      <c r="D35" s="6">
        <v>8</v>
      </c>
      <c r="E35" s="6">
        <v>9</v>
      </c>
      <c r="F35" s="44">
        <v>4.25</v>
      </c>
      <c r="G35" s="10">
        <f>Таблица1346723423423562345[[#This Row],[1]]+Таблица1346723423423562345[[#This Row],[2]]+Таблица1346723423423562345[[#This Row],[3]]+Таблица1346723423423562345[[#This Row],[4]]</f>
        <v>37.25</v>
      </c>
      <c r="H35" s="6" t="s">
        <v>261</v>
      </c>
    </row>
    <row r="36" spans="1:8" x14ac:dyDescent="0.25">
      <c r="A36" s="49">
        <v>29</v>
      </c>
      <c r="B36" s="9" t="s">
        <v>262</v>
      </c>
      <c r="C36" s="6">
        <v>16</v>
      </c>
      <c r="D36" s="6">
        <v>8</v>
      </c>
      <c r="E36" s="6">
        <v>8</v>
      </c>
      <c r="F36" s="44">
        <v>4.25</v>
      </c>
      <c r="G36" s="10">
        <f>Таблица1346723423423562345[[#This Row],[1]]+Таблица1346723423423562345[[#This Row],[2]]+Таблица1346723423423562345[[#This Row],[3]]+Таблица1346723423423562345[[#This Row],[4]]</f>
        <v>36.25</v>
      </c>
      <c r="H36" s="6" t="s">
        <v>263</v>
      </c>
    </row>
    <row r="37" spans="1:8" x14ac:dyDescent="0.25">
      <c r="A37" s="49">
        <v>30</v>
      </c>
      <c r="B37" s="9" t="s">
        <v>264</v>
      </c>
      <c r="C37" s="6">
        <v>16</v>
      </c>
      <c r="D37" s="6">
        <v>4</v>
      </c>
      <c r="E37" s="6">
        <v>13</v>
      </c>
      <c r="F37" s="44">
        <v>3</v>
      </c>
      <c r="G37" s="10">
        <f>Таблица1346723423423562345[[#This Row],[1]]+Таблица1346723423423562345[[#This Row],[2]]+Таблица1346723423423562345[[#This Row],[3]]+Таблица1346723423423562345[[#This Row],[4]]</f>
        <v>36</v>
      </c>
      <c r="H37" s="6" t="s">
        <v>265</v>
      </c>
    </row>
    <row r="38" spans="1:8" x14ac:dyDescent="0.25">
      <c r="A38" s="48">
        <v>31</v>
      </c>
      <c r="B38" s="9" t="s">
        <v>266</v>
      </c>
      <c r="C38" s="6">
        <v>19</v>
      </c>
      <c r="D38" s="6">
        <v>4</v>
      </c>
      <c r="E38" s="6">
        <v>9</v>
      </c>
      <c r="F38" s="44">
        <v>2.25</v>
      </c>
      <c r="G38" s="10">
        <f>Таблица1346723423423562345[[#This Row],[1]]+Таблица1346723423423562345[[#This Row],[2]]+Таблица1346723423423562345[[#This Row],[3]]+Таблица1346723423423562345[[#This Row],[4]]</f>
        <v>34.25</v>
      </c>
      <c r="H38" s="6" t="s">
        <v>267</v>
      </c>
    </row>
    <row r="39" spans="1:8" x14ac:dyDescent="0.25">
      <c r="A39" s="49">
        <v>32</v>
      </c>
      <c r="B39" s="9" t="s">
        <v>268</v>
      </c>
      <c r="C39" s="6">
        <v>17</v>
      </c>
      <c r="D39" s="6">
        <v>8</v>
      </c>
      <c r="E39" s="6">
        <v>5</v>
      </c>
      <c r="F39" s="44">
        <v>3</v>
      </c>
      <c r="G39" s="10">
        <f>Таблица1346723423423562345[[#This Row],[1]]+Таблица1346723423423562345[[#This Row],[2]]+Таблица1346723423423562345[[#This Row],[3]]+Таблица1346723423423562345[[#This Row],[4]]</f>
        <v>33</v>
      </c>
      <c r="H39" s="6" t="s">
        <v>269</v>
      </c>
    </row>
    <row r="40" spans="1:8" x14ac:dyDescent="0.25">
      <c r="A40" s="49">
        <v>33</v>
      </c>
      <c r="B40" s="9" t="s">
        <v>270</v>
      </c>
      <c r="C40" s="6">
        <v>19</v>
      </c>
      <c r="D40" s="6">
        <v>4</v>
      </c>
      <c r="E40" s="6">
        <v>7</v>
      </c>
      <c r="F40" s="44">
        <v>3</v>
      </c>
      <c r="G40" s="10">
        <f>Таблица1346723423423562345[[#This Row],[1]]+Таблица1346723423423562345[[#This Row],[2]]+Таблица1346723423423562345[[#This Row],[3]]+Таблица1346723423423562345[[#This Row],[4]]</f>
        <v>33</v>
      </c>
      <c r="H40" s="6" t="s">
        <v>271</v>
      </c>
    </row>
    <row r="41" spans="1:8" x14ac:dyDescent="0.25">
      <c r="A41" s="48">
        <v>34</v>
      </c>
      <c r="B41" s="9" t="s">
        <v>272</v>
      </c>
      <c r="C41" s="6">
        <v>19</v>
      </c>
      <c r="D41" s="6">
        <v>2</v>
      </c>
      <c r="E41" s="6">
        <v>8</v>
      </c>
      <c r="F41" s="44">
        <v>3.5</v>
      </c>
      <c r="G41" s="10">
        <f>Таблица1346723423423562345[[#This Row],[1]]+Таблица1346723423423562345[[#This Row],[2]]+Таблица1346723423423562345[[#This Row],[3]]+Таблица1346723423423562345[[#This Row],[4]]</f>
        <v>32.5</v>
      </c>
      <c r="H41" s="6" t="s">
        <v>273</v>
      </c>
    </row>
    <row r="42" spans="1:8" x14ac:dyDescent="0.25">
      <c r="A42" s="49">
        <v>35</v>
      </c>
      <c r="B42" s="9" t="s">
        <v>274</v>
      </c>
      <c r="C42" s="6">
        <v>15</v>
      </c>
      <c r="D42" s="6">
        <v>8</v>
      </c>
      <c r="E42" s="6">
        <v>5</v>
      </c>
      <c r="F42" s="44">
        <v>3</v>
      </c>
      <c r="G42" s="10">
        <f>Таблица1346723423423562345[[#This Row],[1]]+Таблица1346723423423562345[[#This Row],[2]]+Таблица1346723423423562345[[#This Row],[3]]+Таблица1346723423423562345[[#This Row],[4]]</f>
        <v>31</v>
      </c>
      <c r="H42" s="6" t="s">
        <v>275</v>
      </c>
    </row>
    <row r="43" spans="1:8" x14ac:dyDescent="0.25">
      <c r="A43" s="49">
        <v>36</v>
      </c>
      <c r="B43" s="11" t="s">
        <v>276</v>
      </c>
      <c r="C43" s="6">
        <v>15</v>
      </c>
      <c r="D43" s="6">
        <v>4</v>
      </c>
      <c r="E43" s="6">
        <v>7</v>
      </c>
      <c r="F43" s="44">
        <v>3.75</v>
      </c>
      <c r="G43" s="10">
        <f>Таблица1346723423423562345[[#This Row],[1]]+Таблица1346723423423562345[[#This Row],[2]]+Таблица1346723423423562345[[#This Row],[3]]+Таблица1346723423423562345[[#This Row],[4]]</f>
        <v>29.75</v>
      </c>
      <c r="H43" s="6" t="s">
        <v>277</v>
      </c>
    </row>
    <row r="44" spans="1:8" ht="18" x14ac:dyDescent="0.25">
      <c r="A44" s="1" t="s">
        <v>1</v>
      </c>
      <c r="D44" s="7"/>
      <c r="H44" t="s">
        <v>278</v>
      </c>
    </row>
    <row r="45" spans="1:8" ht="18" x14ac:dyDescent="0.25">
      <c r="A45" s="1" t="s">
        <v>2</v>
      </c>
      <c r="D45" s="7"/>
      <c r="H45" t="s">
        <v>279</v>
      </c>
    </row>
    <row r="46" spans="1:8" x14ac:dyDescent="0.25">
      <c r="H46" t="s">
        <v>280</v>
      </c>
    </row>
    <row r="47" spans="1:8" x14ac:dyDescent="0.25">
      <c r="H47" t="s">
        <v>281</v>
      </c>
    </row>
    <row r="48" spans="1:8" x14ac:dyDescent="0.25">
      <c r="H48" t="s">
        <v>282</v>
      </c>
    </row>
  </sheetData>
  <mergeCells count="1">
    <mergeCell ref="B6:E6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J9" sqref="J8:J9"/>
    </sheetView>
  </sheetViews>
  <sheetFormatPr defaultRowHeight="15" x14ac:dyDescent="0.25"/>
  <cols>
    <col min="1" max="1" width="6.85546875" customWidth="1"/>
    <col min="2" max="2" width="7.5703125" customWidth="1"/>
    <col min="3" max="3" width="4.85546875" customWidth="1"/>
    <col min="4" max="4" width="5.28515625" customWidth="1"/>
    <col min="5" max="5" width="5.140625" customWidth="1"/>
    <col min="6" max="6" width="5.28515625" customWidth="1"/>
    <col min="7" max="7" width="8.140625" customWidth="1"/>
    <col min="8" max="8" width="19.42578125" customWidth="1"/>
  </cols>
  <sheetData>
    <row r="1" spans="1:8" ht="18" x14ac:dyDescent="0.25">
      <c r="A1" s="24" t="s">
        <v>11</v>
      </c>
      <c r="B1" s="24"/>
      <c r="C1" s="24"/>
      <c r="D1" s="24"/>
      <c r="E1" s="24"/>
      <c r="F1" s="24"/>
    </row>
    <row r="2" spans="1:8" ht="15.75" x14ac:dyDescent="0.25">
      <c r="A2" s="4" t="s">
        <v>339</v>
      </c>
      <c r="B2" s="2"/>
      <c r="C2" s="2"/>
    </row>
    <row r="3" spans="1:8" ht="15.75" x14ac:dyDescent="0.25">
      <c r="A3" s="4" t="s">
        <v>13</v>
      </c>
      <c r="B3" s="3"/>
      <c r="C3" s="3"/>
    </row>
    <row r="4" spans="1:8" ht="15.75" x14ac:dyDescent="0.25">
      <c r="A4" s="3" t="s">
        <v>12</v>
      </c>
      <c r="B4" s="2"/>
      <c r="C4" s="2"/>
    </row>
    <row r="5" spans="1:8" ht="15.75" x14ac:dyDescent="0.25">
      <c r="A5" s="3" t="s">
        <v>340</v>
      </c>
      <c r="B5" s="5"/>
      <c r="C5" s="2"/>
    </row>
    <row r="6" spans="1:8" ht="18" x14ac:dyDescent="0.25">
      <c r="A6" s="1"/>
      <c r="C6" s="59" t="s">
        <v>8</v>
      </c>
      <c r="D6" s="59"/>
      <c r="E6" s="59"/>
      <c r="F6" s="59"/>
    </row>
    <row r="7" spans="1:8" ht="40.5" customHeight="1" x14ac:dyDescent="0.25">
      <c r="A7" s="8" t="s">
        <v>9</v>
      </c>
      <c r="B7" s="25" t="s">
        <v>0</v>
      </c>
      <c r="C7" s="25" t="s">
        <v>3</v>
      </c>
      <c r="D7" s="25" t="s">
        <v>4</v>
      </c>
      <c r="E7" s="25" t="s">
        <v>5</v>
      </c>
      <c r="F7" s="25" t="s">
        <v>6</v>
      </c>
      <c r="G7" s="20" t="s">
        <v>7</v>
      </c>
      <c r="H7" s="17" t="s">
        <v>10</v>
      </c>
    </row>
    <row r="8" spans="1:8" ht="15.75" customHeight="1" x14ac:dyDescent="0.25">
      <c r="A8" s="23">
        <v>1</v>
      </c>
      <c r="B8" s="9" t="s">
        <v>283</v>
      </c>
      <c r="C8" s="6">
        <v>45</v>
      </c>
      <c r="D8" s="6">
        <v>16</v>
      </c>
      <c r="E8" s="6">
        <v>18</v>
      </c>
      <c r="F8" s="6">
        <v>10</v>
      </c>
      <c r="G8" s="10">
        <f t="shared" ref="G8:G31" si="0">SUM(C8:F8)</f>
        <v>89</v>
      </c>
      <c r="H8" s="12" t="s">
        <v>284</v>
      </c>
    </row>
    <row r="9" spans="1:8" ht="15.75" customHeight="1" x14ac:dyDescent="0.25">
      <c r="A9" s="22">
        <v>2</v>
      </c>
      <c r="B9" s="9" t="s">
        <v>285</v>
      </c>
      <c r="C9" s="6">
        <v>42</v>
      </c>
      <c r="D9" s="6">
        <v>20</v>
      </c>
      <c r="E9" s="6">
        <v>16</v>
      </c>
      <c r="F9" s="6">
        <v>9.5</v>
      </c>
      <c r="G9" s="10">
        <f t="shared" si="0"/>
        <v>87.5</v>
      </c>
      <c r="H9" s="12" t="s">
        <v>286</v>
      </c>
    </row>
    <row r="10" spans="1:8" ht="15.75" customHeight="1" x14ac:dyDescent="0.25">
      <c r="A10" s="23">
        <v>3</v>
      </c>
      <c r="B10" s="11" t="s">
        <v>287</v>
      </c>
      <c r="C10" s="6">
        <v>41</v>
      </c>
      <c r="D10" s="6">
        <v>20</v>
      </c>
      <c r="E10" s="6">
        <v>18</v>
      </c>
      <c r="F10" s="6">
        <v>8</v>
      </c>
      <c r="G10" s="10">
        <f t="shared" si="0"/>
        <v>87</v>
      </c>
      <c r="H10" s="12" t="s">
        <v>288</v>
      </c>
    </row>
    <row r="11" spans="1:8" ht="15.75" customHeight="1" x14ac:dyDescent="0.25">
      <c r="A11" s="22">
        <v>4</v>
      </c>
      <c r="B11" s="11" t="s">
        <v>289</v>
      </c>
      <c r="C11" s="6">
        <v>45</v>
      </c>
      <c r="D11" s="6">
        <v>16</v>
      </c>
      <c r="E11" s="6">
        <v>14</v>
      </c>
      <c r="F11" s="6">
        <v>8</v>
      </c>
      <c r="G11" s="10">
        <f t="shared" si="0"/>
        <v>83</v>
      </c>
      <c r="H11" s="12" t="s">
        <v>290</v>
      </c>
    </row>
    <row r="12" spans="1:8" ht="15.75" customHeight="1" x14ac:dyDescent="0.25">
      <c r="A12" s="23">
        <v>5</v>
      </c>
      <c r="B12" s="9" t="s">
        <v>291</v>
      </c>
      <c r="C12" s="6">
        <v>37</v>
      </c>
      <c r="D12" s="6">
        <v>16</v>
      </c>
      <c r="E12" s="6">
        <v>19</v>
      </c>
      <c r="F12" s="6">
        <v>7.5</v>
      </c>
      <c r="G12" s="10">
        <f t="shared" si="0"/>
        <v>79.5</v>
      </c>
      <c r="H12" s="12" t="s">
        <v>292</v>
      </c>
    </row>
    <row r="13" spans="1:8" ht="15.75" customHeight="1" x14ac:dyDescent="0.25">
      <c r="A13" s="22">
        <v>6</v>
      </c>
      <c r="B13" s="9" t="s">
        <v>293</v>
      </c>
      <c r="C13" s="6">
        <v>39</v>
      </c>
      <c r="D13" s="6">
        <v>16</v>
      </c>
      <c r="E13" s="6">
        <v>15</v>
      </c>
      <c r="F13" s="6">
        <v>6</v>
      </c>
      <c r="G13" s="10">
        <f t="shared" si="0"/>
        <v>76</v>
      </c>
      <c r="H13" s="12" t="s">
        <v>294</v>
      </c>
    </row>
    <row r="14" spans="1:8" ht="15.75" customHeight="1" x14ac:dyDescent="0.25">
      <c r="A14" s="23">
        <v>7</v>
      </c>
      <c r="B14" s="9" t="s">
        <v>295</v>
      </c>
      <c r="C14" s="6">
        <v>44</v>
      </c>
      <c r="D14" s="6">
        <v>12</v>
      </c>
      <c r="E14" s="6">
        <v>14</v>
      </c>
      <c r="F14" s="51">
        <v>5.75</v>
      </c>
      <c r="G14" s="10">
        <f t="shared" si="0"/>
        <v>75.75</v>
      </c>
      <c r="H14" s="12" t="s">
        <v>296</v>
      </c>
    </row>
    <row r="15" spans="1:8" ht="15.75" customHeight="1" x14ac:dyDescent="0.25">
      <c r="A15" s="22">
        <v>8</v>
      </c>
      <c r="B15" s="9" t="s">
        <v>297</v>
      </c>
      <c r="C15" s="6">
        <v>34</v>
      </c>
      <c r="D15" s="6">
        <v>16</v>
      </c>
      <c r="E15" s="6">
        <v>19</v>
      </c>
      <c r="F15" s="6">
        <v>4.75</v>
      </c>
      <c r="G15" s="10">
        <f t="shared" si="0"/>
        <v>73.75</v>
      </c>
      <c r="H15" s="12" t="s">
        <v>298</v>
      </c>
    </row>
    <row r="16" spans="1:8" ht="15.75" customHeight="1" x14ac:dyDescent="0.25">
      <c r="A16" s="23">
        <v>9</v>
      </c>
      <c r="B16" s="9" t="s">
        <v>299</v>
      </c>
      <c r="C16" s="6">
        <v>41</v>
      </c>
      <c r="D16" s="6">
        <v>10</v>
      </c>
      <c r="E16" s="6">
        <v>12</v>
      </c>
      <c r="F16" s="6">
        <v>8.75</v>
      </c>
      <c r="G16" s="10">
        <f t="shared" si="0"/>
        <v>71.75</v>
      </c>
      <c r="H16" s="12" t="s">
        <v>300</v>
      </c>
    </row>
    <row r="17" spans="1:8" ht="15.75" customHeight="1" x14ac:dyDescent="0.25">
      <c r="A17" s="22">
        <v>10</v>
      </c>
      <c r="B17" s="18" t="s">
        <v>301</v>
      </c>
      <c r="C17" s="12">
        <v>40</v>
      </c>
      <c r="D17" s="12">
        <v>8</v>
      </c>
      <c r="E17" s="12">
        <v>18</v>
      </c>
      <c r="F17" s="12">
        <v>5.5</v>
      </c>
      <c r="G17" s="10">
        <f t="shared" si="0"/>
        <v>71.5</v>
      </c>
      <c r="H17" s="12" t="s">
        <v>302</v>
      </c>
    </row>
    <row r="18" spans="1:8" ht="15.75" customHeight="1" x14ac:dyDescent="0.25">
      <c r="A18" s="23">
        <v>11</v>
      </c>
      <c r="B18" s="9" t="s">
        <v>303</v>
      </c>
      <c r="C18" s="6">
        <v>36</v>
      </c>
      <c r="D18" s="6">
        <v>14</v>
      </c>
      <c r="E18" s="6">
        <v>12</v>
      </c>
      <c r="F18" s="6">
        <v>6.5</v>
      </c>
      <c r="G18" s="10">
        <f t="shared" si="0"/>
        <v>68.5</v>
      </c>
      <c r="H18" s="12" t="s">
        <v>304</v>
      </c>
    </row>
    <row r="19" spans="1:8" ht="15.75" customHeight="1" x14ac:dyDescent="0.25">
      <c r="A19" s="22">
        <v>12</v>
      </c>
      <c r="B19" s="18" t="s">
        <v>305</v>
      </c>
      <c r="C19" s="12">
        <v>37</v>
      </c>
      <c r="D19" s="12">
        <v>14</v>
      </c>
      <c r="E19" s="12">
        <v>13</v>
      </c>
      <c r="F19" s="12">
        <v>3.75</v>
      </c>
      <c r="G19" s="10">
        <f t="shared" si="0"/>
        <v>67.75</v>
      </c>
      <c r="H19" s="12" t="s">
        <v>306</v>
      </c>
    </row>
    <row r="20" spans="1:8" ht="15.75" customHeight="1" x14ac:dyDescent="0.25">
      <c r="A20" s="23">
        <v>13</v>
      </c>
      <c r="B20" s="11" t="s">
        <v>307</v>
      </c>
      <c r="C20" s="6">
        <v>35</v>
      </c>
      <c r="D20" s="6">
        <v>20</v>
      </c>
      <c r="E20" s="6">
        <v>11</v>
      </c>
      <c r="F20" s="6">
        <v>0</v>
      </c>
      <c r="G20" s="10">
        <f t="shared" si="0"/>
        <v>66</v>
      </c>
      <c r="H20" s="12" t="s">
        <v>308</v>
      </c>
    </row>
    <row r="21" spans="1:8" ht="15.75" customHeight="1" x14ac:dyDescent="0.25">
      <c r="A21" s="22">
        <v>14</v>
      </c>
      <c r="B21" s="9" t="s">
        <v>309</v>
      </c>
      <c r="C21" s="6">
        <v>37</v>
      </c>
      <c r="D21" s="6">
        <v>5</v>
      </c>
      <c r="E21" s="6">
        <v>11</v>
      </c>
      <c r="F21" s="6">
        <v>10</v>
      </c>
      <c r="G21" s="10">
        <f t="shared" si="0"/>
        <v>63</v>
      </c>
      <c r="H21" s="12" t="s">
        <v>310</v>
      </c>
    </row>
    <row r="22" spans="1:8" ht="15.75" customHeight="1" x14ac:dyDescent="0.25">
      <c r="A22" s="23">
        <v>15</v>
      </c>
      <c r="B22" s="11" t="s">
        <v>311</v>
      </c>
      <c r="C22" s="6">
        <v>34</v>
      </c>
      <c r="D22" s="6">
        <v>10</v>
      </c>
      <c r="E22" s="6">
        <v>13</v>
      </c>
      <c r="F22" s="6">
        <v>4.25</v>
      </c>
      <c r="G22" s="10">
        <f t="shared" si="0"/>
        <v>61.25</v>
      </c>
      <c r="H22" s="12" t="s">
        <v>312</v>
      </c>
    </row>
    <row r="23" spans="1:8" ht="15.75" customHeight="1" x14ac:dyDescent="0.25">
      <c r="A23" s="22">
        <v>16</v>
      </c>
      <c r="B23" s="9" t="s">
        <v>313</v>
      </c>
      <c r="C23" s="6">
        <v>34</v>
      </c>
      <c r="D23" s="6">
        <v>8</v>
      </c>
      <c r="E23" s="6">
        <v>12</v>
      </c>
      <c r="F23" s="6">
        <v>6.25</v>
      </c>
      <c r="G23" s="10">
        <f t="shared" si="0"/>
        <v>60.25</v>
      </c>
      <c r="H23" s="12" t="s">
        <v>314</v>
      </c>
    </row>
    <row r="24" spans="1:8" ht="15.75" customHeight="1" x14ac:dyDescent="0.25">
      <c r="A24" s="23">
        <v>17</v>
      </c>
      <c r="B24" s="9" t="s">
        <v>315</v>
      </c>
      <c r="C24" s="6">
        <v>28</v>
      </c>
      <c r="D24" s="6">
        <v>12</v>
      </c>
      <c r="E24" s="6">
        <v>12</v>
      </c>
      <c r="F24" s="6">
        <v>6.5</v>
      </c>
      <c r="G24" s="10">
        <f t="shared" si="0"/>
        <v>58.5</v>
      </c>
      <c r="H24" s="12" t="s">
        <v>316</v>
      </c>
    </row>
    <row r="25" spans="1:8" ht="15.75" customHeight="1" x14ac:dyDescent="0.25">
      <c r="A25" s="22">
        <v>18</v>
      </c>
      <c r="B25" s="9" t="s">
        <v>317</v>
      </c>
      <c r="C25" s="6">
        <v>28</v>
      </c>
      <c r="D25" s="6">
        <v>14</v>
      </c>
      <c r="E25" s="6">
        <v>10</v>
      </c>
      <c r="F25" s="6">
        <v>5</v>
      </c>
      <c r="G25" s="10">
        <f t="shared" si="0"/>
        <v>57</v>
      </c>
      <c r="H25" s="14" t="s">
        <v>318</v>
      </c>
    </row>
    <row r="26" spans="1:8" ht="15.75" customHeight="1" x14ac:dyDescent="0.25">
      <c r="A26" s="23">
        <v>19</v>
      </c>
      <c r="B26" s="18" t="s">
        <v>319</v>
      </c>
      <c r="C26" s="12">
        <v>28</v>
      </c>
      <c r="D26" s="12">
        <v>14</v>
      </c>
      <c r="E26" s="12">
        <v>10</v>
      </c>
      <c r="F26" s="12">
        <v>3</v>
      </c>
      <c r="G26" s="10">
        <f t="shared" si="0"/>
        <v>55</v>
      </c>
      <c r="H26" s="12" t="s">
        <v>320</v>
      </c>
    </row>
    <row r="27" spans="1:8" ht="15.75" customHeight="1" x14ac:dyDescent="0.25">
      <c r="A27" s="22">
        <v>20</v>
      </c>
      <c r="B27" s="9" t="s">
        <v>321</v>
      </c>
      <c r="C27" s="6">
        <v>33</v>
      </c>
      <c r="D27" s="6">
        <v>4</v>
      </c>
      <c r="E27" s="6">
        <v>13</v>
      </c>
      <c r="F27" s="6">
        <v>4</v>
      </c>
      <c r="G27" s="10">
        <f t="shared" si="0"/>
        <v>54</v>
      </c>
      <c r="H27" s="12" t="s">
        <v>322</v>
      </c>
    </row>
    <row r="28" spans="1:8" ht="15.75" customHeight="1" x14ac:dyDescent="0.25">
      <c r="A28" s="23">
        <v>21</v>
      </c>
      <c r="B28" s="9" t="s">
        <v>323</v>
      </c>
      <c r="C28" s="6">
        <v>32</v>
      </c>
      <c r="D28" s="6">
        <v>6</v>
      </c>
      <c r="E28" s="6">
        <v>9</v>
      </c>
      <c r="F28" s="6">
        <v>1.5</v>
      </c>
      <c r="G28" s="10">
        <f t="shared" si="0"/>
        <v>48.5</v>
      </c>
      <c r="H28" s="12" t="s">
        <v>324</v>
      </c>
    </row>
    <row r="29" spans="1:8" ht="15.75" customHeight="1" x14ac:dyDescent="0.25">
      <c r="A29" s="22">
        <v>22</v>
      </c>
      <c r="B29" s="9" t="s">
        <v>325</v>
      </c>
      <c r="C29" s="6">
        <v>25</v>
      </c>
      <c r="D29" s="6">
        <v>10</v>
      </c>
      <c r="E29" s="6">
        <v>8</v>
      </c>
      <c r="F29" s="6">
        <v>3.25</v>
      </c>
      <c r="G29" s="10">
        <f t="shared" si="0"/>
        <v>46.25</v>
      </c>
      <c r="H29" s="12" t="s">
        <v>326</v>
      </c>
    </row>
    <row r="30" spans="1:8" ht="15.75" customHeight="1" x14ac:dyDescent="0.25">
      <c r="A30" s="23">
        <v>23</v>
      </c>
      <c r="B30" s="13" t="s">
        <v>327</v>
      </c>
      <c r="C30" s="6">
        <v>24</v>
      </c>
      <c r="D30" s="6">
        <v>8</v>
      </c>
      <c r="E30" s="6">
        <v>9</v>
      </c>
      <c r="F30" s="6">
        <v>3.5</v>
      </c>
      <c r="G30" s="10">
        <f t="shared" si="0"/>
        <v>44.5</v>
      </c>
      <c r="H30" s="12" t="s">
        <v>328</v>
      </c>
    </row>
    <row r="31" spans="1:8" ht="15.75" customHeight="1" x14ac:dyDescent="0.25">
      <c r="A31" s="22">
        <v>24</v>
      </c>
      <c r="B31" s="9" t="s">
        <v>329</v>
      </c>
      <c r="C31" s="6">
        <v>21</v>
      </c>
      <c r="D31" s="6">
        <v>6</v>
      </c>
      <c r="E31" s="6">
        <v>12</v>
      </c>
      <c r="F31" s="6">
        <v>3.75</v>
      </c>
      <c r="G31" s="10">
        <f t="shared" si="0"/>
        <v>42.75</v>
      </c>
      <c r="H31" s="12" t="s">
        <v>330</v>
      </c>
    </row>
    <row r="32" spans="1:8" ht="18" x14ac:dyDescent="0.25">
      <c r="A32" s="1" t="s">
        <v>1</v>
      </c>
      <c r="D32" s="7"/>
      <c r="H32" t="s">
        <v>331</v>
      </c>
    </row>
    <row r="33" spans="1:8" ht="18" x14ac:dyDescent="0.25">
      <c r="A33" s="1" t="s">
        <v>2</v>
      </c>
      <c r="D33" s="7"/>
      <c r="H33" t="s">
        <v>332</v>
      </c>
    </row>
    <row r="34" spans="1:8" x14ac:dyDescent="0.25">
      <c r="H34" t="s">
        <v>333</v>
      </c>
    </row>
    <row r="35" spans="1:8" x14ac:dyDescent="0.25">
      <c r="H35" t="s">
        <v>334</v>
      </c>
    </row>
    <row r="36" spans="1:8" x14ac:dyDescent="0.25">
      <c r="H36" t="s">
        <v>335</v>
      </c>
    </row>
    <row r="37" spans="1:8" x14ac:dyDescent="0.25">
      <c r="H37" t="s">
        <v>336</v>
      </c>
    </row>
    <row r="38" spans="1:8" x14ac:dyDescent="0.25">
      <c r="H38" t="s">
        <v>337</v>
      </c>
    </row>
  </sheetData>
  <mergeCells count="1">
    <mergeCell ref="C6:F6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2006-09-28T05:33:49Z</dcterms:created>
  <dcterms:modified xsi:type="dcterms:W3CDTF">2018-11-30T10:54:53Z</dcterms:modified>
</cp:coreProperties>
</file>